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DieseArbeitsmappe" defaultThemeVersion="166925"/>
  <mc:AlternateContent xmlns:mc="http://schemas.openxmlformats.org/markup-compatibility/2006">
    <mc:Choice Requires="x15">
      <x15ac:absPath xmlns:x15ac="http://schemas.microsoft.com/office/spreadsheetml/2010/11/ac" url="https://lutop.egroupware.de/egw/webdav.php/home/Elmar/Audit/9Videoüberwachung/"/>
    </mc:Choice>
  </mc:AlternateContent>
  <xr:revisionPtr revIDLastSave="0" documentId="13_ncr:1_{91B478D5-2ED0-4257-BE2C-A7857A72E35A}" xr6:coauthVersionLast="40" xr6:coauthVersionMax="40" xr10:uidLastSave="{00000000-0000-0000-0000-000000000000}"/>
  <bookViews>
    <workbookView showSheetTabs="0" xWindow="0" yWindow="0" windowWidth="24000" windowHeight="9465" xr2:uid="{00000000-000D-0000-FFFF-FFFF00000000}"/>
  </bookViews>
  <sheets>
    <sheet name="Protokoll" sheetId="1" r:id="rId1"/>
    <sheet name="DB" sheetId="2" state="hidden" r:id="rId2"/>
  </sheets>
  <definedNames>
    <definedName name="Z_90001AEC_1179_495B_8697_D9A18D94277E_.wvu.Cols" localSheetId="1" hidden="1">DB!$I:$XFD</definedName>
    <definedName name="Z_90001AEC_1179_495B_8697_D9A18D94277E_.wvu.Cols" localSheetId="0" hidden="1">Protokoll!$I:$XFD</definedName>
    <definedName name="Z_90001AEC_1179_495B_8697_D9A18D94277E_.wvu.Rows" localSheetId="0" hidden="1">Protokoll!$172:$1048576,Protokoll!#REF!,Protokoll!#REF!</definedName>
  </definedNames>
  <calcPr calcId="191029"/>
  <customWorkbookViews>
    <customWorkbookView name="test" guid="{90001AEC-1179-495B-8697-D9A18D94277E}" maximized="1" xWindow="-8" yWindow="-8" windowWidth="1296" windowHeight="78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77" i="1" l="1"/>
  <c r="F344" i="1" l="1"/>
  <c r="C345" i="1"/>
  <c r="C342" i="1"/>
  <c r="F311" i="1"/>
  <c r="C312" i="1"/>
  <c r="C309" i="1"/>
  <c r="F278" i="1"/>
  <c r="C276" i="1"/>
  <c r="C279" i="1"/>
  <c r="F246" i="1"/>
  <c r="C247" i="1"/>
  <c r="C244" i="1"/>
  <c r="F213" i="1"/>
  <c r="C214" i="1"/>
  <c r="C211" i="1"/>
  <c r="F179" i="1" l="1"/>
  <c r="C180" i="1"/>
  <c r="F147" i="1"/>
  <c r="C148" i="1"/>
  <c r="C145" i="1"/>
  <c r="F114" i="1"/>
  <c r="C115" i="1"/>
  <c r="C112" i="1"/>
  <c r="F88" i="1"/>
  <c r="C89" i="1"/>
  <c r="C86" i="1"/>
  <c r="C54" i="1" l="1"/>
  <c r="F56" i="1" l="1"/>
  <c r="C57" i="1"/>
</calcChain>
</file>

<file path=xl/sharedStrings.xml><?xml version="1.0" encoding="utf-8"?>
<sst xmlns="http://schemas.openxmlformats.org/spreadsheetml/2006/main" count="207" uniqueCount="85">
  <si>
    <t>Lutop Datenschutz Audit</t>
  </si>
  <si>
    <t>für</t>
  </si>
  <si>
    <t>durchgeführt von</t>
  </si>
  <si>
    <t>Hinweis</t>
  </si>
  <si>
    <t>Nummer</t>
  </si>
  <si>
    <t>Frage</t>
  </si>
  <si>
    <t>Umsetzung</t>
  </si>
  <si>
    <t>Prio</t>
  </si>
  <si>
    <t>n.a.</t>
  </si>
  <si>
    <t>mittlere</t>
  </si>
  <si>
    <t>hohe</t>
  </si>
  <si>
    <t>Priorität</t>
  </si>
  <si>
    <t>Nein</t>
  </si>
  <si>
    <t>Fragen</t>
  </si>
  <si>
    <t xml:space="preserve"> </t>
  </si>
  <si>
    <t>xxxxx, xx.xx.xxxx</t>
  </si>
  <si>
    <t>Anmerkungen:</t>
  </si>
  <si>
    <t>Antwort</t>
  </si>
  <si>
    <t>Es ist keine Maßnahme erforderlich</t>
  </si>
  <si>
    <t xml:space="preserve">       (Vorname, Nachname und Funktion)</t>
  </si>
  <si>
    <t xml:space="preserve"> -Videoüberwachung-</t>
  </si>
  <si>
    <t>8.0   Wird eine Videoüberwachung durchgeführt?</t>
  </si>
  <si>
    <t>Beachtung der grundsätzlichen Zulässigkeit der Videoüberwachung</t>
  </si>
  <si>
    <t>Beachtung der grundsätzlichen Zulässigkeit der Videoüberwachung. Abschluss eines Auftragsverarbeitungsvertrages (AVV) mit dem externen Dienstleister</t>
  </si>
  <si>
    <t>Die Zulässigkeit der Videoüberwachung erfordert eine Interessensabwägung, die durchgeführt werden muss. Daher kann die Zulässigkeit nur im Einzelfall und nicht generell festgestellt werden</t>
  </si>
  <si>
    <t>Die Zulässigkeit der Videoüberwachung erfordert eine Interessensabwägung, die durchgeführt werden muss. Daher kann die Zulässigkeit nur im Einzelfall und nicht generell festgestellt werden
Wird die Videoüberwachung durch externe Dienstleister betrieben, so ist mit diesen ein Auftragsverarbeitungsvertrag (AVV) abzuschließen</t>
  </si>
  <si>
    <t>8.1   Wird auf die Videoüberwachung mit einem neuen Hinweisschild nach DS-GVO aufmerksam gemacht?</t>
  </si>
  <si>
    <t>Nein, es gibt nur ein Schild mit Piktogramm oder gar kein Hinweisschild</t>
  </si>
  <si>
    <t>Hinweisschild nach Anforderungen der DS-GVO-Informationspflichten anbringen</t>
  </si>
  <si>
    <t>Das Hinweisschild muss mindestens ein Piktogramm (Kamerasymbol) enthalten, den Namen und die Kontaktdaten des Verantwortlichen, sowie nach den Datenschutzbehörden noch zusätzlich:
- Kontaktdaten des betrieblichen Datenschutzbeauftragten
- Verarbeitungszwecke und Rechtsgrundlage in Schlagworten
- Angabe des berechtigten Interesses
- Dauer der Speicherung
- Hinweis auf Zugang zu den weiteren Pflichtinformationen
gem. Art. 13 Abs. 1 und 2 DS-GVO (wie Auskunftsrecht, Beschwerderecht, ggf. Empfänger der Daten)
Es soll wohl möglich sein, die letzteren Hinweise über einen QR-Code oder den Hinweis auf eine Webseite zugänglich zu machen, so dass nicht alle Informationen auf dem Hinweisschild untergebracht werden müssen</t>
  </si>
  <si>
    <t>8.2  Wird auf die Videoüberwachung VOR dem Bereich hingewiesen in dem die Überwachung erfolgt?</t>
  </si>
  <si>
    <t>Ja</t>
  </si>
  <si>
    <t>Nein, erst später</t>
  </si>
  <si>
    <t>Nein, gar nicht</t>
  </si>
  <si>
    <t>Sicherstellen, dass der Betroffene VOR oder zumindest bei Eintritt in den videoüberwachten Bereich auf die Videoüberwachung hingewiesen wird (Hinweisschild)</t>
  </si>
  <si>
    <t>Hinweisschild nach Anforderungen der DS-GVO-Informationspflichten anbringen mit Sichtbarkeit BEVOR die betroffene Person in den überwachten Bereich eintritt</t>
  </si>
  <si>
    <t>Die Informationspflichten sind zum Zeitpunkt der Erhebung zu erteilen, d.h. sobald der Betroffene von der Kamera erfasst wird, muss er z.B. per Hinweisschild auf die Videoüberwachung hingewiesen werden. Idealerweise soll dies geschehen, BEVOR der Betroffene in den videoüberwachten Bereich eintritt</t>
  </si>
  <si>
    <t>8.3   Wann werden die Daten der Videoüberwachung gelöscht?</t>
  </si>
  <si>
    <t>Nach einer Woche</t>
  </si>
  <si>
    <t>Nach einem Monat</t>
  </si>
  <si>
    <t>Wenn der Zweck der Videoüberwachung erreicht ist</t>
  </si>
  <si>
    <t>48 Stunden</t>
  </si>
  <si>
    <t>Nach einem Jahr</t>
  </si>
  <si>
    <t>Speicherdauer auf maximal 48 Stunden begrenzen, es sei denn, es liegt eine Ausnahme vor.</t>
  </si>
  <si>
    <t>Es ist grds. keine Maßnahme erforderlich</t>
  </si>
  <si>
    <t xml:space="preserve">Prüfen: Die Daten der Videoüberwachung sind unverzüglich zu löschen, wenn sie zur Erreichung der Zwecke, für
die sie erhoben wurden, nicht mehr notwendig sind
(Art. 17 Abs. 1 lit. a DS-GVO) oder schutzwürdige Interessen
der Betroffenen einer weiteren Speicherung
entgegenstehen. </t>
  </si>
  <si>
    <t>Speicherdauer auf maximal 48 Stunden begrenzen, es sei denn, es liegt eine Ausnahme vor</t>
  </si>
  <si>
    <t>Die Aufsichtsbehörden sind der Auffassung, dass grundsätzlich innerhalb
von ein bis zwei Tagen geklärt werden kann, ob eine Sicherung des Materials notwendig ist. Wegen der Grundsätze der Datenminimierung und Speicherbegrenzung sollte demnach grundsätzlich nach 48 Stunden eine Löschung erfolgen. Es sei denn, es liegt eine begründete Ausnahme wegen der konkreten Umstände des Einzelfalls vor, die für den konkreten Sachverhalt zu prüfen sind</t>
  </si>
  <si>
    <t>8.4   Wer kann auf die Daten der Videoüberwachung zugreifen?</t>
  </si>
  <si>
    <t>Alle Personen, die dies wünschen</t>
  </si>
  <si>
    <t>Nur zuständige Personen, deren Zugriff für die Erreichung des Zwecks der Videoüberwachung erforderlich sind (Admin, sonstige zuständige Personen)</t>
  </si>
  <si>
    <t>Es gibt kein Zugriffskonzept für die Videodaten</t>
  </si>
  <si>
    <t>Sicherstellen, dass nur berechtigte und zuständige Personen auf die Videodaten zugreifen dürfen</t>
  </si>
  <si>
    <t>Es sollten grundsätzlich nur die Personen auf die Daten der Videoüberwachung zugreifen dürfen, die für die Videoüberwachung zuständig sind und die für die Erreichung des Zwecks der Videoüberwachung zwingend erforderlich sind</t>
  </si>
  <si>
    <t>Damit die Videoüberwachung rechtmäßig ist, muss schriftlich dokumentiert werden, wer wann Zugriff auf die Videodateien hat und warum dies für die Erreichung des Zwecks der Videoüberwachung erforderlich ist. Die Berechtigungen sollten nur zuständige Personen erhalten, deren Zugriff für die Erreichung des Zwecks wirklich erforderlich ist. Entsprechend sind die Videodateien vor dem Zugriff durch andere Personen zu schützen</t>
  </si>
  <si>
    <t>8.5   Ist die Videoüberwachung in einer Betriebsvereinbarung geregelt?</t>
  </si>
  <si>
    <t>Sollte die Videoüberwachung der Verhaltens- und/oder Leistungskontrolle der Mitarbeiter dienen, so ist die Mitwirkung des Betriebsrates sicherzustellen</t>
  </si>
  <si>
    <t>Bei der Verhaltens- und/oder Leistungskontrolle von Mitarbeitern handelt es sich um einen Vorgang, der mitbestimmungspflichtig ist. D.h. die Mitwirkung des Betriebsrates ist sicherzustellen. Die Betriebsvereinbarung ist eine Möglichkeit, dies für die Videoüberwachung zu regeln</t>
  </si>
  <si>
    <t>Überwachung der Mitarbeiter</t>
  </si>
  <si>
    <t>Ausübung des Hausrechts/Zutrittskontrolle</t>
  </si>
  <si>
    <t>Prüfen, ob ein Ausnahmefall vorliegt, in dem die Mitarbeiter überwacht werden dürfen</t>
  </si>
  <si>
    <t>Sicherstellen, dass die Voraussetzungen vorliegen, insbesondere eine Interessensabwägung durchführen und prüfen, ob eine Datenschutzfolgenabschätzung erforderlich ist</t>
  </si>
  <si>
    <t>Hiermit sind beispielsweise Fälle gemeint, in denen eine Kamera nach dem Klingeln aufnimmt, wer vor der Tür steht, bevor der Person Einlass gewährt wird</t>
  </si>
  <si>
    <t>Die Videoüberwachung von Mitarbeitern ist nur in bestimmten Ausnahmefällen zulässig. Es müssen spezielle, auch arbeitsrechtliche Voraussetzungen vorliegen und eine Interessensabwägung erfolgt sein, die zu Gunsten der Videoüberwachung ausgegangen ist</t>
  </si>
  <si>
    <t>Soll die Videoüberwachung zum Zwecke der Aufklärung von Diebstählen und Diebstahlprävention in öffentlich zugänglichen Verkaufräumen durchgeführt werden, so muss eine Interessensabwägung stattfinden mit der Prüfung, ob nicht mildere Mittel zum Einsatz kommen können.
Diese Prüfung kann immer nur am konkreten Einzelfall erfolgen und muss vorgenommen werden, bevor die Videoüberwachung beginnt</t>
  </si>
  <si>
    <t>Vor Beginn der Videoüberwachung ist eine Interessensabwägung druchzuführen und zu prüfen, ob nicht mildere Mittel zum Einsatz kommen können. Zudem ist zu prüfen, ob eine Datenschutzfolgenabschätzung erforderlich ist</t>
  </si>
  <si>
    <t>8.7   Findet eine Videoüberwachung von sensiblen Bereichen wie z.B. dem Arbeitsplatz oder dem Pausenraum statt?</t>
  </si>
  <si>
    <t>8.8   Ist eine genaue Beschreibung der Videoüberwachungsanlage vorhanden?</t>
  </si>
  <si>
    <t>Erstellen einer genauen und ausführlichen Beschreibung/Dokumentation der Videoüberwachungsanlage</t>
  </si>
  <si>
    <t>Überwachung von Interessenten/Kunden</t>
  </si>
  <si>
    <t>Wird eine Videoüberwachung vorgenommen, so ist diese und die Anlage genau und ausführlich zu beschreiben und zu dokumentieren, um datenschutzrechtliche Probleme zu erkennen und zu vermeiden</t>
  </si>
  <si>
    <t>8.9   Wurde geprüft, ob eine Datenschutzfolgenabschätzung erforderlich ist und diese ggf. durchgeführt?</t>
  </si>
  <si>
    <t>Prüfen, ob eine Datenschutzfolgenabschätzung erforderlich ist und diese ggf. durchführen</t>
  </si>
  <si>
    <t>Es ist gemäß Art. 35 DS-GVO eine Datenschutzfolgenabschätzung durchzuführen, wenn die Videoüberwachung ein hohes Risiko für die Rechte und Freiheiten natürlicher Personen zur Folge hat. Dies gilt nach Art. 35 Abs. 3 lit. c DS-GVO insbesondere bei einer systematischen umfangreichen (ErwGr. 91: weiträumigen) Überwachung öffentlich zugänglicher Bereiche.
Generell sollten die Erwägungen und Prüfungen zur Videoüberwachung genau dokumentiert und beschrieben werden, insbesondere:
- das System der Videoüberwachugsanlage genau beschreiben
- die Rechtsgrundlage genau prüfen
- Interessensabwägung (Gefahren und Risiken) und Erwägungen genau dokumentieren 
- Datensicherungskonzept erstellen
- Maßnahmen, um die Beeinträchtigung der Betroffenen so gering wie möglich zu halten
Ggf. sollte im Zweifel hierzu auch die zuständige Datenschutz-Aufsichtsbehörde konsultiert werden</t>
  </si>
  <si>
    <t>Ja, durch den Verantwortlichen (z.B. Unternehmen) selbst</t>
  </si>
  <si>
    <t>Ja, durch einen externen Dienstleister</t>
  </si>
  <si>
    <t>Anderer Zweck</t>
  </si>
  <si>
    <t>Es ist keine weitere Maßnahme erforderlich.
Hinweis: Speicherdauer grundsätzlich auf maximal 48 Stunden begrenzen, es sei denn, es liegt eine Ausnahme vor</t>
  </si>
  <si>
    <t>Prüfen, ob die Vorraussetzungen, u.a. Zweckbindung und Interessensabwägung gegeben sind</t>
  </si>
  <si>
    <t>Unterlassen der Videoüberwachung von sensiblen Bereichen, es sei diese ist arbeitsrechtlich durch einen Rechtsanwalt geprüft und für zulässig erachtet worden</t>
  </si>
  <si>
    <t>Maßnahme</t>
  </si>
  <si>
    <t>Zugriffs- bzw. Berechtigungskonzept für die Daten der Videoüberwachung erstellen und implementieren</t>
  </si>
  <si>
    <t>Ja, es beinhaltet neben dem Piktorgramm auch die weiteren Angaben, wie z.B. die verantwortliche Stelle</t>
  </si>
  <si>
    <t>8.6   Zu welchem Zweck dienen das Videoüberwachungssystem und die einzelnen Kameras an den verschiedenen Positionen?</t>
  </si>
  <si>
    <t>Regemäßig ist für die Überwachung per Video von sensiblen Bereichen, wie Arbeitsplatz, Pausenraum oder Umkleidekabine keine Rechtsgrundlage gegeben. Eine solche Überwachung stellt einen erheblichen Eingriff in die Rechte (z.B. allgemeines Persönlichkeitsrecht) der Arbeitnehmer dar, so dass dies nur in wenigen Ausnahmefällen gerechtfertigt sein kann. Auch hier hat eine Interssensabwägung im Einzelfall zu erfolgen. Zusätzlich sollte durch einen Rechtsanwalt "grünes Licht" gegeben werden, da der Eingriff in die Arbeitnehmerrechte als erheblich angesehen wird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</si>
</sst>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26"/>
      <color rgb="FF7F7F7F"/>
      <name val="Calibri"/>
      <family val="2"/>
      <scheme val="minor"/>
    </font>
    <font>
      <b/>
      <sz val="26"/>
      <color theme="1"/>
      <name val="Calibri"/>
      <family val="2"/>
      <scheme val="minor"/>
    </font>
    <font>
      <sz val="12"/>
      <color rgb="FF595959"/>
      <name val="Calibri"/>
      <family val="2"/>
    </font>
    <font>
      <sz val="12"/>
      <color rgb="FF595959"/>
      <name val="Calibri"/>
      <family val="2"/>
      <scheme val="minor"/>
    </font>
    <font>
      <sz val="12"/>
      <color theme="1" tint="0.34998626667073579"/>
      <name val="Calibri"/>
      <family val="2"/>
    </font>
    <font>
      <sz val="11"/>
      <name val="Calibri"/>
      <family val="2"/>
      <scheme val="minor"/>
    </font>
    <font>
      <sz val="8"/>
      <color rgb="FF000000"/>
      <name val="Segoe UI"/>
      <family val="2"/>
    </font>
    <font>
      <b/>
      <sz val="26"/>
      <color rgb="FF44B03C"/>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sz val="11"/>
      <color rgb="FF000000"/>
      <name val="Calibri"/>
      <family val="2"/>
      <scheme val="minor"/>
    </font>
    <font>
      <sz val="11"/>
      <color rgb="FF595959"/>
      <name val="Calibri"/>
      <family val="2"/>
      <scheme val="minor"/>
    </font>
    <font>
      <b/>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44B03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0" fillId="0" borderId="5" xfId="0" applyBorder="1"/>
    <xf numFmtId="0" fontId="0" fillId="0" borderId="0" xfId="0" applyBorder="1"/>
    <xf numFmtId="0" fontId="6" fillId="0" borderId="0" xfId="0" applyFont="1" applyFill="1" applyBorder="1" applyAlignment="1">
      <alignment horizontal="left" vertical="top"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xf>
    <xf numFmtId="0" fontId="0" fillId="0" borderId="8" xfId="0" applyBorder="1" applyAlignment="1">
      <alignment horizontal="left" vertical="center"/>
    </xf>
    <xf numFmtId="0" fontId="6" fillId="0" borderId="0" xfId="0" applyFont="1" applyFill="1" applyBorder="1" applyAlignment="1">
      <alignment vertical="top" wrapText="1"/>
    </xf>
    <xf numFmtId="0" fontId="6" fillId="0" borderId="0" xfId="0" applyFont="1" applyFill="1" applyBorder="1" applyAlignment="1">
      <alignment horizontal="left" vertical="top"/>
    </xf>
    <xf numFmtId="0" fontId="6" fillId="0" borderId="0" xfId="0" applyFont="1" applyFill="1" applyBorder="1"/>
    <xf numFmtId="0" fontId="0" fillId="0" borderId="0" xfId="0" applyBorder="1" applyAlignment="1">
      <alignment horizontal="left" vertical="center"/>
    </xf>
    <xf numFmtId="0" fontId="0" fillId="0" borderId="0" xfId="0" applyBorder="1" applyAlignment="1">
      <alignment horizontal="left" vertical="center" wrapText="1"/>
    </xf>
    <xf numFmtId="0" fontId="4" fillId="0" borderId="0" xfId="0" applyFont="1" applyAlignment="1"/>
    <xf numFmtId="0" fontId="15" fillId="0" borderId="0" xfId="0" applyFont="1" applyFill="1" applyBorder="1" applyAlignment="1">
      <alignment vertical="top"/>
    </xf>
    <xf numFmtId="0" fontId="9" fillId="3" borderId="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9" fillId="3" borderId="4"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9" fillId="3" borderId="8" xfId="0" applyFont="1" applyFill="1" applyBorder="1" applyAlignment="1">
      <alignment horizontal="left" vertical="center" wrapText="1" indent="1"/>
    </xf>
    <xf numFmtId="0" fontId="9" fillId="3" borderId="9" xfId="0" applyFont="1" applyFill="1" applyBorder="1" applyAlignment="1">
      <alignment horizontal="left" vertical="center" wrapText="1" indent="1"/>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10" fillId="0" borderId="1" xfId="0" applyFont="1" applyBorder="1" applyAlignment="1">
      <alignment horizontal="left" vertical="center" indent="1"/>
    </xf>
    <xf numFmtId="0" fontId="11" fillId="0" borderId="1" xfId="0" applyFont="1" applyBorder="1" applyAlignment="1">
      <alignment horizontal="left" vertical="center" inden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10" fillId="2" borderId="1" xfId="0" applyFont="1" applyFill="1" applyBorder="1" applyAlignment="1">
      <alignment horizontal="left" vertical="center" wrapText="1" indent="1"/>
    </xf>
    <xf numFmtId="0" fontId="11" fillId="2" borderId="1" xfId="0" applyFont="1" applyFill="1" applyBorder="1" applyAlignment="1">
      <alignment horizontal="left" vertical="center" indent="1"/>
    </xf>
    <xf numFmtId="0" fontId="0" fillId="2" borderId="1" xfId="0" applyFill="1" applyBorder="1" applyAlignment="1" applyProtection="1">
      <alignment horizontal="left" vertical="center" wrapText="1"/>
      <protection locked="0"/>
    </xf>
    <xf numFmtId="0" fontId="0" fillId="0" borderId="13" xfId="0" applyBorder="1" applyAlignment="1">
      <alignment horizontal="left" vertical="center" wrapText="1"/>
    </xf>
    <xf numFmtId="0" fontId="0" fillId="0" borderId="2" xfId="0" applyBorder="1" applyAlignment="1">
      <alignment horizontal="left" vertical="center" wrapText="1"/>
    </xf>
    <xf numFmtId="0" fontId="8"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4" fillId="0" borderId="1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3" fillId="0" borderId="0" xfId="0" applyFont="1" applyAlignment="1">
      <alignment horizontal="center" vertical="center"/>
    </xf>
    <xf numFmtId="0" fontId="4" fillId="0" borderId="0" xfId="0" applyFont="1" applyAlignment="1">
      <alignment horizontal="center"/>
    </xf>
    <xf numFmtId="0" fontId="13" fillId="0" borderId="10" xfId="0" applyFont="1" applyBorder="1" applyAlignment="1" applyProtection="1">
      <alignment horizontal="center"/>
      <protection locked="0"/>
    </xf>
    <xf numFmtId="0" fontId="13" fillId="0" borderId="12" xfId="0" applyFont="1" applyBorder="1" applyAlignment="1" applyProtection="1">
      <alignment horizontal="center"/>
      <protection locked="0"/>
    </xf>
    <xf numFmtId="0" fontId="13" fillId="0" borderId="11" xfId="0" applyFont="1" applyBorder="1" applyAlignment="1" applyProtection="1">
      <alignment horizontal="center"/>
      <protection locked="0"/>
    </xf>
    <xf numFmtId="0" fontId="14" fillId="0" borderId="0" xfId="0" applyFont="1" applyAlignment="1">
      <alignment horizontal="center"/>
    </xf>
    <xf numFmtId="0" fontId="5" fillId="0" borderId="0" xfId="0" applyFont="1" applyAlignment="1">
      <alignment horizontal="justify" vertical="center" wrapText="1"/>
    </xf>
  </cellXfs>
  <cellStyles count="1">
    <cellStyle name="Standard" xfId="0" builtinId="0"/>
  </cellStyles>
  <dxfs count="0"/>
  <tableStyles count="0" defaultTableStyle="TableStyleMedium2" defaultPivotStyle="PivotStyleLight16"/>
  <colors>
    <mruColors>
      <color rgb="FF44B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Label"/>
</file>

<file path=xl/ctrlProps/ctrlProp10.xml><?xml version="1.0" encoding="utf-8"?>
<formControlPr xmlns="http://schemas.microsoft.com/office/spreadsheetml/2009/9/main" objectType="Label"/>
</file>

<file path=xl/ctrlProps/ctrlProp11.xml><?xml version="1.0" encoding="utf-8"?>
<formControlPr xmlns="http://schemas.microsoft.com/office/spreadsheetml/2009/9/main" objectType="Label"/>
</file>

<file path=xl/ctrlProps/ctrlProp12.xml><?xml version="1.0" encoding="utf-8"?>
<formControlPr xmlns="http://schemas.microsoft.com/office/spreadsheetml/2009/9/main" objectType="Label"/>
</file>

<file path=xl/ctrlProps/ctrlProp2.xml><?xml version="1.0" encoding="utf-8"?>
<formControlPr xmlns="http://schemas.microsoft.com/office/spreadsheetml/2009/9/main" objectType="Label"/>
</file>

<file path=xl/ctrlProps/ctrlProp3.xml><?xml version="1.0" encoding="utf-8"?>
<formControlPr xmlns="http://schemas.microsoft.com/office/spreadsheetml/2009/9/main" objectType="Label"/>
</file>

<file path=xl/ctrlProps/ctrlProp4.xml><?xml version="1.0" encoding="utf-8"?>
<formControlPr xmlns="http://schemas.microsoft.com/office/spreadsheetml/2009/9/main" objectType="Label"/>
</file>

<file path=xl/ctrlProps/ctrlProp5.xml><?xml version="1.0" encoding="utf-8"?>
<formControlPr xmlns="http://schemas.microsoft.com/office/spreadsheetml/2009/9/main" objectType="Label"/>
</file>

<file path=xl/ctrlProps/ctrlProp6.xml><?xml version="1.0" encoding="utf-8"?>
<formControlPr xmlns="http://schemas.microsoft.com/office/spreadsheetml/2009/9/main" objectType="Label"/>
</file>

<file path=xl/ctrlProps/ctrlProp7.xml><?xml version="1.0" encoding="utf-8"?>
<formControlPr xmlns="http://schemas.microsoft.com/office/spreadsheetml/2009/9/main" objectType="Label"/>
</file>

<file path=xl/ctrlProps/ctrlProp8.xml><?xml version="1.0" encoding="utf-8"?>
<formControlPr xmlns="http://schemas.microsoft.com/office/spreadsheetml/2009/9/main" objectType="Label"/>
</file>

<file path=xl/ctrlProps/ctrlProp9.xml><?xml version="1.0" encoding="utf-8"?>
<formControlPr xmlns="http://schemas.microsoft.com/office/spreadsheetml/2009/9/main" objectType="Label"/>
</file>

<file path=xl/diagrams/colors1.xml><?xml version="1.0" encoding="utf-8"?>
<dgm:colorsDef xmlns:dgm="http://schemas.openxmlformats.org/drawingml/2006/diagram" xmlns:a="http://schemas.openxmlformats.org/drawingml/2006/main" uniqueId="urn:microsoft.com/office/officeart/2005/8/colors/accent6_2">
  <dgm:title val=""/>
  <dgm:desc val=""/>
  <dgm:catLst>
    <dgm:cat type="accent6" pri="11200"/>
  </dgm:catLst>
  <dgm:styleLbl name="node0">
    <dgm:fillClrLst meth="repeat">
      <a:schemeClr val="accent6"/>
    </dgm:fillClrLst>
    <dgm:linClrLst meth="repeat">
      <a:schemeClr val="lt1"/>
    </dgm:linClrLst>
    <dgm:effectClrLst/>
    <dgm:txLinClrLst/>
    <dgm:txFillClrLst/>
    <dgm:txEffectClrLst/>
  </dgm:styleLbl>
  <dgm:styleLbl name="node1">
    <dgm:fillClrLst meth="repeat">
      <a:schemeClr val="accent6"/>
    </dgm:fillClrLst>
    <dgm:linClrLst meth="repeat">
      <a:schemeClr val="lt1"/>
    </dgm:linClrLst>
    <dgm:effectClrLst/>
    <dgm:txLinClrLst/>
    <dgm:txFillClrLst/>
    <dgm:txEffectClrLst/>
  </dgm:styleLbl>
  <dgm:styleLbl name="alignNode1">
    <dgm:fillClrLst meth="repeat">
      <a:schemeClr val="accent6"/>
    </dgm:fillClrLst>
    <dgm:linClrLst meth="repeat">
      <a:schemeClr val="accent6"/>
    </dgm:linClrLst>
    <dgm:effectClrLst/>
    <dgm:txLinClrLst/>
    <dgm:txFillClrLst/>
    <dgm:txEffectClrLst/>
  </dgm:styleLbl>
  <dgm:styleLbl name="lnNode1">
    <dgm:fillClrLst meth="repeat">
      <a:schemeClr val="accent6"/>
    </dgm:fillClrLst>
    <dgm:linClrLst meth="repeat">
      <a:schemeClr val="lt1"/>
    </dgm:linClrLst>
    <dgm:effectClrLst/>
    <dgm:txLinClrLst/>
    <dgm:txFillClrLst/>
    <dgm:txEffectClrLst/>
  </dgm:styleLbl>
  <dgm:styleLbl name="vennNode1">
    <dgm:fillClrLst meth="repeat">
      <a:schemeClr val="accent6">
        <a:alpha val="50000"/>
      </a:schemeClr>
    </dgm:fillClrLst>
    <dgm:linClrLst meth="repeat">
      <a:schemeClr val="lt1"/>
    </dgm:linClrLst>
    <dgm:effectClrLst/>
    <dgm:txLinClrLst/>
    <dgm:txFillClrLst/>
    <dgm:txEffectClrLst/>
  </dgm:styleLbl>
  <dgm:styleLbl name="node2">
    <dgm:fillClrLst meth="repeat">
      <a:schemeClr val="accent6"/>
    </dgm:fillClrLst>
    <dgm:linClrLst meth="repeat">
      <a:schemeClr val="lt1"/>
    </dgm:linClrLst>
    <dgm:effectClrLst/>
    <dgm:txLinClrLst/>
    <dgm:txFillClrLst/>
    <dgm:txEffectClrLst/>
  </dgm:styleLbl>
  <dgm:styleLbl name="node3">
    <dgm:fillClrLst meth="repeat">
      <a:schemeClr val="accent6"/>
    </dgm:fillClrLst>
    <dgm:linClrLst meth="repeat">
      <a:schemeClr val="lt1"/>
    </dgm:linClrLst>
    <dgm:effectClrLst/>
    <dgm:txLinClrLst/>
    <dgm:txFillClrLst/>
    <dgm:txEffectClrLst/>
  </dgm:styleLbl>
  <dgm:styleLbl name="node4">
    <dgm:fillClrLst meth="repeat">
      <a:schemeClr val="accent6"/>
    </dgm:fillClrLst>
    <dgm:linClrLst meth="repeat">
      <a:schemeClr val="lt1"/>
    </dgm:linClrLst>
    <dgm:effectClrLst/>
    <dgm:txLinClrLst/>
    <dgm:txFillClrLst/>
    <dgm:txEffectClrLst/>
  </dgm:styleLbl>
  <dgm:styleLbl name="f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6">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6">
        <a:tint val="60000"/>
      </a:schemeClr>
    </dgm:fillClrLst>
    <dgm:linClrLst meth="repeat">
      <a:schemeClr val="accent6">
        <a:tint val="60000"/>
      </a:schemeClr>
    </dgm:linClrLst>
    <dgm:effectClrLst/>
    <dgm:txLinClrLst/>
    <dgm:txFillClrLst/>
    <dgm:txEffectClrLst/>
  </dgm:styleLbl>
  <dgm:styleLbl name="fgSibTrans2D1">
    <dgm:fillClrLst meth="repeat">
      <a:schemeClr val="accent6">
        <a:tint val="60000"/>
      </a:schemeClr>
    </dgm:fillClrLst>
    <dgm:linClrLst meth="repeat">
      <a:schemeClr val="accent6">
        <a:tint val="60000"/>
      </a:schemeClr>
    </dgm:linClrLst>
    <dgm:effectClrLst/>
    <dgm:txLinClrLst/>
    <dgm:txFillClrLst/>
    <dgm:txEffectClrLst/>
  </dgm:styleLbl>
  <dgm:styleLbl name="bgSibTrans2D1">
    <dgm:fillClrLst meth="repeat">
      <a:schemeClr val="accent6">
        <a:tint val="60000"/>
      </a:schemeClr>
    </dgm:fillClrLst>
    <dgm:linClrLst meth="repeat">
      <a:schemeClr val="accent6">
        <a:tint val="60000"/>
      </a:schemeClr>
    </dgm:linClrLst>
    <dgm:effectClrLst/>
    <dgm:txLinClrLst/>
    <dgm:txFillClrLst/>
    <dgm:txEffectClrLst/>
  </dgm:styleLbl>
  <dgm:styleLbl name="sibTrans1D1">
    <dgm:fillClrLst meth="repeat">
      <a:schemeClr val="accent6"/>
    </dgm:fillClrLst>
    <dgm:linClrLst meth="repeat">
      <a:schemeClr val="accent6"/>
    </dgm:linClrLst>
    <dgm:effectClrLst/>
    <dgm:txLinClrLst/>
    <dgm:txFillClrLst meth="repeat">
      <a:schemeClr val="tx1"/>
    </dgm:txFillClrLst>
    <dgm:txEffectClrLst/>
  </dgm:styleLbl>
  <dgm:styleLbl name="callout">
    <dgm:fillClrLst meth="repeat">
      <a:schemeClr val="accent6"/>
    </dgm:fillClrLst>
    <dgm:linClrLst meth="repeat">
      <a:schemeClr val="accent6">
        <a:tint val="50000"/>
      </a:schemeClr>
    </dgm:linClrLst>
    <dgm:effectClrLst/>
    <dgm:txLinClrLst/>
    <dgm:txFillClrLst meth="repeat">
      <a:schemeClr val="tx1"/>
    </dgm:txFillClrLst>
    <dgm:txEffectClrLst/>
  </dgm:styleLbl>
  <dgm:styleLbl name="asst0">
    <dgm:fillClrLst meth="repeat">
      <a:schemeClr val="accent6"/>
    </dgm:fillClrLst>
    <dgm:linClrLst meth="repeat">
      <a:schemeClr val="lt1"/>
    </dgm:linClrLst>
    <dgm:effectClrLst/>
    <dgm:txLinClrLst/>
    <dgm:txFillClrLst/>
    <dgm:txEffectClrLst/>
  </dgm:styleLbl>
  <dgm:styleLbl name="asst1">
    <dgm:fillClrLst meth="repeat">
      <a:schemeClr val="accent6"/>
    </dgm:fillClrLst>
    <dgm:linClrLst meth="repeat">
      <a:schemeClr val="lt1"/>
    </dgm:linClrLst>
    <dgm:effectClrLst/>
    <dgm:txLinClrLst/>
    <dgm:txFillClrLst/>
    <dgm:txEffectClrLst/>
  </dgm:styleLbl>
  <dgm:styleLbl name="asst2">
    <dgm:fillClrLst meth="repeat">
      <a:schemeClr val="accent6"/>
    </dgm:fillClrLst>
    <dgm:linClrLst meth="repeat">
      <a:schemeClr val="lt1"/>
    </dgm:linClrLst>
    <dgm:effectClrLst/>
    <dgm:txLinClrLst/>
    <dgm:txFillClrLst/>
    <dgm:txEffectClrLst/>
  </dgm:styleLbl>
  <dgm:styleLbl name="asst3">
    <dgm:fillClrLst meth="repeat">
      <a:schemeClr val="accent6"/>
    </dgm:fillClrLst>
    <dgm:linClrLst meth="repeat">
      <a:schemeClr val="lt1"/>
    </dgm:linClrLst>
    <dgm:effectClrLst/>
    <dgm:txLinClrLst/>
    <dgm:txFillClrLst/>
    <dgm:txEffectClrLst/>
  </dgm:styleLbl>
  <dgm:styleLbl name="asst4">
    <dgm:fillClrLst meth="repeat">
      <a:schemeClr val="accent6"/>
    </dgm:fillClrLst>
    <dgm:linClrLst meth="repeat">
      <a:schemeClr val="lt1"/>
    </dgm:linClrLst>
    <dgm:effectClrLst/>
    <dgm:txLinClrLst/>
    <dgm:txFillClrLst/>
    <dgm:txEffectClrLst/>
  </dgm:styleLbl>
  <dgm:styleLbl name="parChTrans2D1">
    <dgm:fillClrLst meth="repeat">
      <a:schemeClr val="accent6">
        <a:tint val="60000"/>
      </a:schemeClr>
    </dgm:fillClrLst>
    <dgm:linClrLst meth="repeat">
      <a:schemeClr val="accent6">
        <a:tint val="60000"/>
      </a:schemeClr>
    </dgm:linClrLst>
    <dgm:effectClrLst/>
    <dgm:txLinClrLst/>
    <dgm:txFillClrLst meth="repeat">
      <a:schemeClr val="lt1"/>
    </dgm:txFillClrLst>
    <dgm:txEffectClrLst/>
  </dgm:styleLbl>
  <dgm:styleLbl name="parChTrans2D2">
    <dgm:fillClrLst meth="repeat">
      <a:schemeClr val="accent6"/>
    </dgm:fillClrLst>
    <dgm:linClrLst meth="repeat">
      <a:schemeClr val="accent6"/>
    </dgm:linClrLst>
    <dgm:effectClrLst/>
    <dgm:txLinClrLst/>
    <dgm:txFillClrLst meth="repeat">
      <a:schemeClr val="lt1"/>
    </dgm:txFillClrLst>
    <dgm:txEffectClrLst/>
  </dgm:styleLbl>
  <dgm:styleLbl name="parChTrans2D3">
    <dgm:fillClrLst meth="repeat">
      <a:schemeClr val="accent6"/>
    </dgm:fillClrLst>
    <dgm:linClrLst meth="repeat">
      <a:schemeClr val="accent6"/>
    </dgm:linClrLst>
    <dgm:effectClrLst/>
    <dgm:txLinClrLst/>
    <dgm:txFillClrLst meth="repeat">
      <a:schemeClr val="lt1"/>
    </dgm:txFillClrLst>
    <dgm:txEffectClrLst/>
  </dgm:styleLbl>
  <dgm:styleLbl name="parChTrans2D4">
    <dgm:fillClrLst meth="repeat">
      <a:schemeClr val="accent6"/>
    </dgm:fillClrLst>
    <dgm:linClrLst meth="repeat">
      <a:schemeClr val="accent6"/>
    </dgm:linClrLst>
    <dgm:effectClrLst/>
    <dgm:txLinClrLst/>
    <dgm:txFillClrLst meth="repeat">
      <a:schemeClr val="lt1"/>
    </dgm:txFillClrLst>
    <dgm:txEffectClrLst/>
  </dgm:styleLbl>
  <dgm:styleLbl name="parChTrans1D1">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2">
    <dgm:fillClrLst meth="repeat">
      <a:schemeClr val="accent6"/>
    </dgm:fillClrLst>
    <dgm:linClrLst meth="repeat">
      <a:schemeClr val="accent6">
        <a:shade val="60000"/>
      </a:schemeClr>
    </dgm:linClrLst>
    <dgm:effectClrLst/>
    <dgm:txLinClrLst/>
    <dgm:txFillClrLst meth="repeat">
      <a:schemeClr val="tx1"/>
    </dgm:txFillClrLst>
    <dgm:txEffectClrLst/>
  </dgm:styleLbl>
  <dgm:styleLbl name="parChTrans1D3">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parChTrans1D4">
    <dgm:fillClrLst meth="repeat">
      <a:schemeClr val="accent6"/>
    </dgm:fillClrLst>
    <dgm:linClrLst meth="repeat">
      <a:schemeClr val="accent6">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6"/>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accent6"/>
    </dgm:linClrLst>
    <dgm:effectClrLst/>
    <dgm:txLinClrLst/>
    <dgm:txFillClrLst meth="repeat">
      <a:schemeClr val="dk1"/>
    </dgm:txFillClrLst>
    <dgm:txEffectClrLst/>
  </dgm:styleLbl>
  <dgm:styleLbl name="dkBgShp">
    <dgm:fillClrLst meth="repeat">
      <a:schemeClr val="accent6">
        <a:shade val="80000"/>
      </a:schemeClr>
    </dgm:fillClrLst>
    <dgm:linClrLst meth="repeat">
      <a:schemeClr val="accent6"/>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94C427E-EE6C-4FC5-A6AD-AEF7F2D73827}" type="doc">
      <dgm:prSet loTypeId="urn:microsoft.com/office/officeart/2005/8/layout/default" loCatId="list" qsTypeId="urn:microsoft.com/office/officeart/2005/8/quickstyle/simple5" qsCatId="simple" csTypeId="urn:microsoft.com/office/officeart/2005/8/colors/accent6_2" csCatId="accent6" phldr="1"/>
      <dgm:spPr/>
      <dgm:t>
        <a:bodyPr/>
        <a:lstStyle/>
        <a:p>
          <a:endParaRPr lang="de-DE"/>
        </a:p>
      </dgm:t>
    </dgm:pt>
    <dgm:pt modelId="{3285C8B1-DE48-4C3E-B06E-B43E078391BF}">
      <dgm:prSet phldrT="[Tex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IT-Management</a:t>
          </a:r>
        </a:p>
      </dgm:t>
    </dgm:pt>
    <dgm:pt modelId="{6335DF55-F5C8-4B68-A879-E5BD2C593FAA}" type="parTrans" cxnId="{30E6116F-462B-4F01-82AE-0C3E0F965915}">
      <dgm:prSet/>
      <dgm:spPr/>
      <dgm:t>
        <a:bodyPr/>
        <a:lstStyle/>
        <a:p>
          <a:pPr algn="ctr"/>
          <a:endParaRPr lang="de-DE"/>
        </a:p>
      </dgm:t>
    </dgm:pt>
    <dgm:pt modelId="{CD0C5C5D-F818-4176-98BD-AEC994347017}" type="sibTrans" cxnId="{30E6116F-462B-4F01-82AE-0C3E0F965915}">
      <dgm:prSet/>
      <dgm:spPr/>
      <dgm:t>
        <a:bodyPr/>
        <a:lstStyle/>
        <a:p>
          <a:endParaRPr lang="de-DE"/>
        </a:p>
      </dgm:t>
    </dgm:pt>
    <dgm:pt modelId="{3E716E7E-1F8F-428F-9CA3-B2BBE6A0E55E}">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IT-Technik</a:t>
          </a:r>
        </a:p>
      </dgm:t>
    </dgm:pt>
    <dgm:pt modelId="{6C4F8B0D-7F7A-4E96-9295-FCE3E501420F}" type="parTrans" cxnId="{38EB06AA-0D78-4FA9-BD21-FF8A0B40D9C2}">
      <dgm:prSet/>
      <dgm:spPr/>
      <dgm:t>
        <a:bodyPr/>
        <a:lstStyle/>
        <a:p>
          <a:endParaRPr lang="de-DE"/>
        </a:p>
      </dgm:t>
    </dgm:pt>
    <dgm:pt modelId="{796BE0D1-B830-4647-B2BF-C13F9F885E92}" type="sibTrans" cxnId="{38EB06AA-0D78-4FA9-BD21-FF8A0B40D9C2}">
      <dgm:prSet/>
      <dgm:spPr/>
      <dgm:t>
        <a:bodyPr/>
        <a:lstStyle/>
        <a:p>
          <a:endParaRPr lang="de-DE"/>
        </a:p>
      </dgm:t>
    </dgm:pt>
    <dgm:pt modelId="{0325C43A-A927-4C75-9A78-032980393654}">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Datenschutz-Organisation</a:t>
          </a:r>
        </a:p>
      </dgm:t>
    </dgm:pt>
    <dgm:pt modelId="{8C9376CD-F0F2-4043-A705-E4876492C050}" type="parTrans" cxnId="{F037FA82-1A46-4437-ABC6-1921CE0E4BF7}">
      <dgm:prSet/>
      <dgm:spPr/>
      <dgm:t>
        <a:bodyPr/>
        <a:lstStyle/>
        <a:p>
          <a:endParaRPr lang="de-DE"/>
        </a:p>
      </dgm:t>
    </dgm:pt>
    <dgm:pt modelId="{AA8120C6-5F88-4BDE-843A-DF4BC6C0FBAF}" type="sibTrans" cxnId="{F037FA82-1A46-4437-ABC6-1921CE0E4BF7}">
      <dgm:prSet/>
      <dgm:spPr/>
      <dgm:t>
        <a:bodyPr/>
        <a:lstStyle/>
        <a:p>
          <a:endParaRPr lang="de-DE"/>
        </a:p>
      </dgm:t>
    </dgm:pt>
    <dgm:pt modelId="{DFAAEFD2-1DCE-479A-938B-4E39FEC93506}">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Webpräsenz</a:t>
          </a:r>
        </a:p>
      </dgm:t>
    </dgm:pt>
    <dgm:pt modelId="{8947B5D1-2B44-401A-9B15-150E07DC6C22}" type="parTrans" cxnId="{7D3E6148-CC67-437F-A745-92B733B1DE8A}">
      <dgm:prSet/>
      <dgm:spPr/>
      <dgm:t>
        <a:bodyPr/>
        <a:lstStyle/>
        <a:p>
          <a:endParaRPr lang="de-DE"/>
        </a:p>
      </dgm:t>
    </dgm:pt>
    <dgm:pt modelId="{800E1C9D-0461-4B50-9D14-95BFD803DA5D}" type="sibTrans" cxnId="{7D3E6148-CC67-437F-A745-92B733B1DE8A}">
      <dgm:prSet/>
      <dgm:spPr/>
      <dgm:t>
        <a:bodyPr/>
        <a:lstStyle/>
        <a:p>
          <a:endParaRPr lang="de-DE"/>
        </a:p>
      </dgm:t>
    </dgm:pt>
    <dgm:pt modelId="{9EFC2617-CD8A-4033-BA2C-B7E54A2162BF}">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Basisangaben</a:t>
          </a:r>
        </a:p>
      </dgm:t>
    </dgm:pt>
    <dgm:pt modelId="{2619BAA7-1987-4EFE-A44F-A0B3A7C87F4B}" type="parTrans" cxnId="{B9502A4A-8E59-4386-912C-2243475E5A97}">
      <dgm:prSet/>
      <dgm:spPr/>
      <dgm:t>
        <a:bodyPr/>
        <a:lstStyle/>
        <a:p>
          <a:endParaRPr lang="de-DE"/>
        </a:p>
      </dgm:t>
    </dgm:pt>
    <dgm:pt modelId="{AD2E2AC7-874F-4FF1-865E-FDC9DDD12D7D}" type="sibTrans" cxnId="{B9502A4A-8E59-4386-912C-2243475E5A97}">
      <dgm:prSet/>
      <dgm:spPr/>
      <dgm:t>
        <a:bodyPr/>
        <a:lstStyle/>
        <a:p>
          <a:endParaRPr lang="de-DE"/>
        </a:p>
      </dgm:t>
    </dgm:pt>
    <dgm:pt modelId="{2DB208B8-5CF2-42DD-B5CF-3A3FF679A485}">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Marketing</a:t>
          </a:r>
        </a:p>
      </dgm:t>
    </dgm:pt>
    <dgm:pt modelId="{820C44DA-B793-47BA-9398-54CD842D770F}" type="parTrans" cxnId="{8BF022BC-2CC5-4A63-A62A-DFF982E2D927}">
      <dgm:prSet/>
      <dgm:spPr/>
      <dgm:t>
        <a:bodyPr/>
        <a:lstStyle/>
        <a:p>
          <a:endParaRPr lang="de-DE"/>
        </a:p>
      </dgm:t>
    </dgm:pt>
    <dgm:pt modelId="{CF435A3B-837C-42AC-8138-10FBD9A77718}" type="sibTrans" cxnId="{8BF022BC-2CC5-4A63-A62A-DFF982E2D927}">
      <dgm:prSet/>
      <dgm:spPr/>
      <dgm:t>
        <a:bodyPr/>
        <a:lstStyle/>
        <a:p>
          <a:endParaRPr lang="de-DE"/>
        </a:p>
      </dgm:t>
    </dgm:pt>
    <dgm:pt modelId="{454A0787-6F5D-4FA6-85B4-E50E2999BE00}">
      <dgm:prSet custT="1"/>
      <dgm:spPr>
        <a:solidFill>
          <a:srgbClr val="44B03C"/>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400" kern="1200">
              <a:solidFill>
                <a:sysClr val="window" lastClr="FFFFFF"/>
              </a:solidFill>
              <a:latin typeface="Calibri" panose="020F0502020204030204"/>
              <a:ea typeface="+mn-ea"/>
              <a:cs typeface="+mn-cs"/>
            </a:rPr>
            <a:t>Videoüberwachung</a:t>
          </a:r>
        </a:p>
      </dgm:t>
    </dgm:pt>
    <dgm:pt modelId="{EAF5F137-5646-4C8A-8B6D-9D7CF5A2C08E}" type="parTrans" cxnId="{85160C5D-DC13-40D6-8ECB-79A2DD0DE5A2}">
      <dgm:prSet/>
      <dgm:spPr/>
      <dgm:t>
        <a:bodyPr/>
        <a:lstStyle/>
        <a:p>
          <a:endParaRPr lang="de-DE"/>
        </a:p>
      </dgm:t>
    </dgm:pt>
    <dgm:pt modelId="{A67A5936-832B-4F70-B5DA-57E67FC47B98}" type="sibTrans" cxnId="{85160C5D-DC13-40D6-8ECB-79A2DD0DE5A2}">
      <dgm:prSet/>
      <dgm:spPr/>
      <dgm:t>
        <a:bodyPr/>
        <a:lstStyle/>
        <a:p>
          <a:endParaRPr lang="de-DE"/>
        </a:p>
      </dgm:t>
    </dgm:pt>
    <dgm:pt modelId="{CF136BD3-B2FF-423E-8222-81A2A2D05534}">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Betriebsrat</a:t>
          </a:r>
        </a:p>
      </dgm:t>
    </dgm:pt>
    <dgm:pt modelId="{A272C9D5-E8B5-4846-A152-B8811406F470}" type="parTrans" cxnId="{9DC5A9FC-0DC8-4977-8F08-1204189218DF}">
      <dgm:prSet/>
      <dgm:spPr/>
      <dgm:t>
        <a:bodyPr/>
        <a:lstStyle/>
        <a:p>
          <a:endParaRPr lang="de-DE"/>
        </a:p>
      </dgm:t>
    </dgm:pt>
    <dgm:pt modelId="{4505DE74-594D-4E12-88F1-3B6407E5EE90}" type="sibTrans" cxnId="{9DC5A9FC-0DC8-4977-8F08-1204189218DF}">
      <dgm:prSet/>
      <dgm:spPr/>
      <dgm:t>
        <a:bodyPr/>
        <a:lstStyle/>
        <a:p>
          <a:endParaRPr lang="de-DE"/>
        </a:p>
      </dgm:t>
    </dgm:pt>
    <dgm:pt modelId="{81BF77C6-B7BF-43A5-8600-1B020FE6E9FE}">
      <dgm:prSet custT="1"/>
      <dgm:spPr>
        <a:solidFill>
          <a:srgbClr val="70AD47">
            <a:alpha val="38000"/>
          </a:srgbClr>
        </a:solidFill>
        <a:ln>
          <a:noFill/>
        </a:ln>
        <a:effectLst>
          <a:outerShdw blurRad="57150" dist="19050" dir="5400000" algn="ctr" rotWithShape="0">
            <a:srgbClr val="000000">
              <a:alpha val="63000"/>
            </a:srgbClr>
          </a:outerShdw>
        </a:effectLst>
      </dgm:spPr>
      <dgm:t>
        <a:bodyPr spcFirstLastPara="0" vert="horz" wrap="square" lIns="57150" tIns="57150" rIns="57150" bIns="57150" numCol="1" spcCol="1270" anchor="ctr" anchorCtr="0"/>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Mitarbeiter</a:t>
          </a:r>
        </a:p>
      </dgm:t>
    </dgm:pt>
    <dgm:pt modelId="{1D088D5F-BA76-4070-83A8-0F73D625F36E}" type="parTrans" cxnId="{7D45E6A7-D3DD-4878-9662-4A51D44A0486}">
      <dgm:prSet/>
      <dgm:spPr/>
      <dgm:t>
        <a:bodyPr/>
        <a:lstStyle/>
        <a:p>
          <a:endParaRPr lang="de-DE"/>
        </a:p>
      </dgm:t>
    </dgm:pt>
    <dgm:pt modelId="{892D11B0-4FDB-4DA2-A27D-F71B454F58BF}" type="sibTrans" cxnId="{7D45E6A7-D3DD-4878-9662-4A51D44A0486}">
      <dgm:prSet/>
      <dgm:spPr/>
      <dgm:t>
        <a:bodyPr/>
        <a:lstStyle/>
        <a:p>
          <a:endParaRPr lang="de-DE"/>
        </a:p>
      </dgm:t>
    </dgm:pt>
    <dgm:pt modelId="{E728344C-00A7-4FE7-9F55-1CAB3DB49320}" type="pres">
      <dgm:prSet presAssocID="{194C427E-EE6C-4FC5-A6AD-AEF7F2D73827}" presName="diagram" presStyleCnt="0">
        <dgm:presLayoutVars>
          <dgm:dir/>
          <dgm:resizeHandles val="exact"/>
        </dgm:presLayoutVars>
      </dgm:prSet>
      <dgm:spPr/>
    </dgm:pt>
    <dgm:pt modelId="{B4AB2C5F-63B2-4000-9811-EA1D84C15C83}" type="pres">
      <dgm:prSet presAssocID="{3285C8B1-DE48-4C3E-B06E-B43E078391BF}" presName="node" presStyleLbl="node1" presStyleIdx="0" presStyleCnt="9">
        <dgm:presLayoutVars>
          <dgm:bulletEnabled val="1"/>
        </dgm:presLayoutVars>
      </dgm:prSet>
      <dgm:spPr>
        <a:xfrm>
          <a:off x="0" y="90286"/>
          <a:ext cx="1618399" cy="971039"/>
        </a:xfrm>
        <a:prstGeom prst="rect">
          <a:avLst/>
        </a:prstGeom>
      </dgm:spPr>
    </dgm:pt>
    <dgm:pt modelId="{D6A46824-A48E-4E50-9C5A-647CB64EFB3F}" type="pres">
      <dgm:prSet presAssocID="{CD0C5C5D-F818-4176-98BD-AEC994347017}" presName="sibTrans" presStyleCnt="0"/>
      <dgm:spPr/>
    </dgm:pt>
    <dgm:pt modelId="{5FE421D4-37F3-48FA-A4CB-15532478D2C9}" type="pres">
      <dgm:prSet presAssocID="{3E716E7E-1F8F-428F-9CA3-B2BBE6A0E55E}" presName="node" presStyleLbl="node1" presStyleIdx="1" presStyleCnt="9">
        <dgm:presLayoutVars>
          <dgm:bulletEnabled val="1"/>
        </dgm:presLayoutVars>
      </dgm:prSet>
      <dgm:spPr>
        <a:xfrm>
          <a:off x="1780239" y="90286"/>
          <a:ext cx="1618399" cy="971039"/>
        </a:xfrm>
        <a:prstGeom prst="rect">
          <a:avLst/>
        </a:prstGeom>
      </dgm:spPr>
    </dgm:pt>
    <dgm:pt modelId="{DBBC13B8-F7B3-4737-9F2F-89175417CE61}" type="pres">
      <dgm:prSet presAssocID="{796BE0D1-B830-4647-B2BF-C13F9F885E92}" presName="sibTrans" presStyleCnt="0"/>
      <dgm:spPr/>
    </dgm:pt>
    <dgm:pt modelId="{6CABA719-B0F7-4203-8806-C262A716F190}" type="pres">
      <dgm:prSet presAssocID="{0325C43A-A927-4C75-9A78-032980393654}" presName="node" presStyleLbl="node1" presStyleIdx="2" presStyleCnt="9">
        <dgm:presLayoutVars>
          <dgm:bulletEnabled val="1"/>
        </dgm:presLayoutVars>
      </dgm:prSet>
      <dgm:spPr>
        <a:xfrm>
          <a:off x="3810316" y="1143"/>
          <a:ext cx="1708222" cy="1024933"/>
        </a:xfrm>
        <a:prstGeom prst="rect">
          <a:avLst/>
        </a:prstGeom>
      </dgm:spPr>
    </dgm:pt>
    <dgm:pt modelId="{2275EF6B-CC21-47C8-AAF7-3F6392C63014}" type="pres">
      <dgm:prSet presAssocID="{AA8120C6-5F88-4BDE-843A-DF4BC6C0FBAF}" presName="sibTrans" presStyleCnt="0"/>
      <dgm:spPr/>
    </dgm:pt>
    <dgm:pt modelId="{DB31935D-6F35-4D84-A8B4-2AE25E72E9B2}" type="pres">
      <dgm:prSet presAssocID="{DFAAEFD2-1DCE-479A-938B-4E39FEC93506}" presName="node" presStyleLbl="node1" presStyleIdx="3" presStyleCnt="9">
        <dgm:presLayoutVars>
          <dgm:bulletEnabled val="1"/>
        </dgm:presLayoutVars>
      </dgm:prSet>
      <dgm:spPr>
        <a:xfrm>
          <a:off x="0" y="1223166"/>
          <a:ext cx="1618399" cy="971039"/>
        </a:xfrm>
        <a:prstGeom prst="rect">
          <a:avLst/>
        </a:prstGeom>
      </dgm:spPr>
    </dgm:pt>
    <dgm:pt modelId="{1065592B-4C46-4352-9002-D334C9FDA47F}" type="pres">
      <dgm:prSet presAssocID="{800E1C9D-0461-4B50-9D14-95BFD803DA5D}" presName="sibTrans" presStyleCnt="0"/>
      <dgm:spPr/>
    </dgm:pt>
    <dgm:pt modelId="{1342782C-2BFB-4C77-9AB7-233560341E86}" type="pres">
      <dgm:prSet presAssocID="{9EFC2617-CD8A-4033-BA2C-B7E54A2162BF}" presName="node" presStyleLbl="node1" presStyleIdx="4" presStyleCnt="9">
        <dgm:presLayoutVars>
          <dgm:bulletEnabled val="1"/>
        </dgm:presLayoutVars>
      </dgm:prSet>
      <dgm:spPr>
        <a:xfrm>
          <a:off x="1780239" y="1223166"/>
          <a:ext cx="1618399" cy="971039"/>
        </a:xfrm>
        <a:prstGeom prst="rect">
          <a:avLst/>
        </a:prstGeom>
      </dgm:spPr>
    </dgm:pt>
    <dgm:pt modelId="{26882265-68F8-4125-8FF8-6A2FACE7E78F}" type="pres">
      <dgm:prSet presAssocID="{AD2E2AC7-874F-4FF1-865E-FDC9DDD12D7D}" presName="sibTrans" presStyleCnt="0"/>
      <dgm:spPr/>
    </dgm:pt>
    <dgm:pt modelId="{1F0F2759-973D-4C54-BA1F-41BC1E8507A9}" type="pres">
      <dgm:prSet presAssocID="{2DB208B8-5CF2-42DD-B5CF-3A3FF679A485}" presName="node" presStyleLbl="node1" presStyleIdx="5" presStyleCnt="9">
        <dgm:presLayoutVars>
          <dgm:bulletEnabled val="1"/>
        </dgm:presLayoutVars>
      </dgm:prSet>
      <dgm:spPr>
        <a:xfrm>
          <a:off x="3560479" y="1223166"/>
          <a:ext cx="1618399" cy="971039"/>
        </a:xfrm>
        <a:prstGeom prst="rect">
          <a:avLst/>
        </a:prstGeom>
      </dgm:spPr>
    </dgm:pt>
    <dgm:pt modelId="{ACD81658-3C8A-4EDC-82D5-1C00D6FBCD7E}" type="pres">
      <dgm:prSet presAssocID="{CF435A3B-837C-42AC-8138-10FBD9A77718}" presName="sibTrans" presStyleCnt="0"/>
      <dgm:spPr/>
    </dgm:pt>
    <dgm:pt modelId="{DE34B509-C2C3-4F7E-A5D1-716345757782}" type="pres">
      <dgm:prSet presAssocID="{454A0787-6F5D-4FA6-85B4-E50E2999BE00}" presName="node" presStyleLbl="node1" presStyleIdx="6" presStyleCnt="9">
        <dgm:presLayoutVars>
          <dgm:bulletEnabled val="1"/>
        </dgm:presLayoutVars>
      </dgm:prSet>
      <dgm:spPr>
        <a:xfrm>
          <a:off x="0" y="2356045"/>
          <a:ext cx="1618399" cy="971039"/>
        </a:xfrm>
        <a:prstGeom prst="rect">
          <a:avLst/>
        </a:prstGeom>
      </dgm:spPr>
    </dgm:pt>
    <dgm:pt modelId="{5D93D121-E56F-43C9-A991-852B6D87D852}" type="pres">
      <dgm:prSet presAssocID="{A67A5936-832B-4F70-B5DA-57E67FC47B98}" presName="sibTrans" presStyleCnt="0"/>
      <dgm:spPr/>
    </dgm:pt>
    <dgm:pt modelId="{C1EA6E06-35CE-463F-A8B4-4CF767E6B010}" type="pres">
      <dgm:prSet presAssocID="{CF136BD3-B2FF-423E-8222-81A2A2D05534}" presName="node" presStyleLbl="node1" presStyleIdx="7" presStyleCnt="9">
        <dgm:presLayoutVars>
          <dgm:bulletEnabled val="1"/>
        </dgm:presLayoutVars>
      </dgm:prSet>
      <dgm:spPr>
        <a:xfrm>
          <a:off x="1780239" y="2356045"/>
          <a:ext cx="1618399" cy="971039"/>
        </a:xfrm>
        <a:prstGeom prst="rect">
          <a:avLst/>
        </a:prstGeom>
      </dgm:spPr>
    </dgm:pt>
    <dgm:pt modelId="{BEBE50A9-4136-407B-B6DE-C4A9918E4DA3}" type="pres">
      <dgm:prSet presAssocID="{4505DE74-594D-4E12-88F1-3B6407E5EE90}" presName="sibTrans" presStyleCnt="0"/>
      <dgm:spPr/>
    </dgm:pt>
    <dgm:pt modelId="{300A9D16-BBFA-4244-9378-805D5F8ED4E4}" type="pres">
      <dgm:prSet presAssocID="{81BF77C6-B7BF-43A5-8600-1B020FE6E9FE}" presName="node" presStyleLbl="node1" presStyleIdx="8" presStyleCnt="9">
        <dgm:presLayoutVars>
          <dgm:bulletEnabled val="1"/>
        </dgm:presLayoutVars>
      </dgm:prSet>
      <dgm:spPr>
        <a:xfrm>
          <a:off x="3560479" y="2356045"/>
          <a:ext cx="1618399" cy="971039"/>
        </a:xfrm>
        <a:prstGeom prst="rect">
          <a:avLst/>
        </a:prstGeom>
      </dgm:spPr>
    </dgm:pt>
  </dgm:ptLst>
  <dgm:cxnLst>
    <dgm:cxn modelId="{C131280F-3CEE-4EA6-889E-3B9B070C7075}" type="presOf" srcId="{3285C8B1-DE48-4C3E-B06E-B43E078391BF}" destId="{B4AB2C5F-63B2-4000-9811-EA1D84C15C83}" srcOrd="0" destOrd="0" presId="urn:microsoft.com/office/officeart/2005/8/layout/default"/>
    <dgm:cxn modelId="{85160C5D-DC13-40D6-8ECB-79A2DD0DE5A2}" srcId="{194C427E-EE6C-4FC5-A6AD-AEF7F2D73827}" destId="{454A0787-6F5D-4FA6-85B4-E50E2999BE00}" srcOrd="6" destOrd="0" parTransId="{EAF5F137-5646-4C8A-8B6D-9D7CF5A2C08E}" sibTransId="{A67A5936-832B-4F70-B5DA-57E67FC47B98}"/>
    <dgm:cxn modelId="{7D3E6148-CC67-437F-A745-92B733B1DE8A}" srcId="{194C427E-EE6C-4FC5-A6AD-AEF7F2D73827}" destId="{DFAAEFD2-1DCE-479A-938B-4E39FEC93506}" srcOrd="3" destOrd="0" parTransId="{8947B5D1-2B44-401A-9B15-150E07DC6C22}" sibTransId="{800E1C9D-0461-4B50-9D14-95BFD803DA5D}"/>
    <dgm:cxn modelId="{B9502A4A-8E59-4386-912C-2243475E5A97}" srcId="{194C427E-EE6C-4FC5-A6AD-AEF7F2D73827}" destId="{9EFC2617-CD8A-4033-BA2C-B7E54A2162BF}" srcOrd="4" destOrd="0" parTransId="{2619BAA7-1987-4EFE-A44F-A0B3A7C87F4B}" sibTransId="{AD2E2AC7-874F-4FF1-865E-FDC9DDD12D7D}"/>
    <dgm:cxn modelId="{77C7954C-94F7-4E18-8E28-C2FE8585DC72}" type="presOf" srcId="{2DB208B8-5CF2-42DD-B5CF-3A3FF679A485}" destId="{1F0F2759-973D-4C54-BA1F-41BC1E8507A9}" srcOrd="0" destOrd="0" presId="urn:microsoft.com/office/officeart/2005/8/layout/default"/>
    <dgm:cxn modelId="{4164A76D-D9EE-47F6-88FA-1E5CFB4AB6D5}" type="presOf" srcId="{194C427E-EE6C-4FC5-A6AD-AEF7F2D73827}" destId="{E728344C-00A7-4FE7-9F55-1CAB3DB49320}" srcOrd="0" destOrd="0" presId="urn:microsoft.com/office/officeart/2005/8/layout/default"/>
    <dgm:cxn modelId="{30E6116F-462B-4F01-82AE-0C3E0F965915}" srcId="{194C427E-EE6C-4FC5-A6AD-AEF7F2D73827}" destId="{3285C8B1-DE48-4C3E-B06E-B43E078391BF}" srcOrd="0" destOrd="0" parTransId="{6335DF55-F5C8-4B68-A879-E5BD2C593FAA}" sibTransId="{CD0C5C5D-F818-4176-98BD-AEC994347017}"/>
    <dgm:cxn modelId="{F037FA82-1A46-4437-ABC6-1921CE0E4BF7}" srcId="{194C427E-EE6C-4FC5-A6AD-AEF7F2D73827}" destId="{0325C43A-A927-4C75-9A78-032980393654}" srcOrd="2" destOrd="0" parTransId="{8C9376CD-F0F2-4043-A705-E4876492C050}" sibTransId="{AA8120C6-5F88-4BDE-843A-DF4BC6C0FBAF}"/>
    <dgm:cxn modelId="{0FBA958A-102B-4F6B-AD59-2E24C02BB97F}" type="presOf" srcId="{454A0787-6F5D-4FA6-85B4-E50E2999BE00}" destId="{DE34B509-C2C3-4F7E-A5D1-716345757782}" srcOrd="0" destOrd="0" presId="urn:microsoft.com/office/officeart/2005/8/layout/default"/>
    <dgm:cxn modelId="{71447692-FE63-4B1A-B461-5F3029AFF2E7}" type="presOf" srcId="{9EFC2617-CD8A-4033-BA2C-B7E54A2162BF}" destId="{1342782C-2BFB-4C77-9AB7-233560341E86}" srcOrd="0" destOrd="0" presId="urn:microsoft.com/office/officeart/2005/8/layout/default"/>
    <dgm:cxn modelId="{7D45E6A7-D3DD-4878-9662-4A51D44A0486}" srcId="{194C427E-EE6C-4FC5-A6AD-AEF7F2D73827}" destId="{81BF77C6-B7BF-43A5-8600-1B020FE6E9FE}" srcOrd="8" destOrd="0" parTransId="{1D088D5F-BA76-4070-83A8-0F73D625F36E}" sibTransId="{892D11B0-4FDB-4DA2-A27D-F71B454F58BF}"/>
    <dgm:cxn modelId="{C86019A8-6575-4F5E-8A61-8B35C193F8F5}" type="presOf" srcId="{81BF77C6-B7BF-43A5-8600-1B020FE6E9FE}" destId="{300A9D16-BBFA-4244-9378-805D5F8ED4E4}" srcOrd="0" destOrd="0" presId="urn:microsoft.com/office/officeart/2005/8/layout/default"/>
    <dgm:cxn modelId="{38EB06AA-0D78-4FA9-BD21-FF8A0B40D9C2}" srcId="{194C427E-EE6C-4FC5-A6AD-AEF7F2D73827}" destId="{3E716E7E-1F8F-428F-9CA3-B2BBE6A0E55E}" srcOrd="1" destOrd="0" parTransId="{6C4F8B0D-7F7A-4E96-9295-FCE3E501420F}" sibTransId="{796BE0D1-B830-4647-B2BF-C13F9F885E92}"/>
    <dgm:cxn modelId="{8BF022BC-2CC5-4A63-A62A-DFF982E2D927}" srcId="{194C427E-EE6C-4FC5-A6AD-AEF7F2D73827}" destId="{2DB208B8-5CF2-42DD-B5CF-3A3FF679A485}" srcOrd="5" destOrd="0" parTransId="{820C44DA-B793-47BA-9398-54CD842D770F}" sibTransId="{CF435A3B-837C-42AC-8138-10FBD9A77718}"/>
    <dgm:cxn modelId="{C2D153C0-97BF-4E15-8C42-4D0797A6AAD5}" type="presOf" srcId="{0325C43A-A927-4C75-9A78-032980393654}" destId="{6CABA719-B0F7-4203-8806-C262A716F190}" srcOrd="0" destOrd="0" presId="urn:microsoft.com/office/officeart/2005/8/layout/default"/>
    <dgm:cxn modelId="{2EFB41D4-928D-41FE-A4E7-8306383466E0}" type="presOf" srcId="{DFAAEFD2-1DCE-479A-938B-4E39FEC93506}" destId="{DB31935D-6F35-4D84-A8B4-2AE25E72E9B2}" srcOrd="0" destOrd="0" presId="urn:microsoft.com/office/officeart/2005/8/layout/default"/>
    <dgm:cxn modelId="{11A11DE8-49CA-4774-90F5-4779EF40C4FE}" type="presOf" srcId="{3E716E7E-1F8F-428F-9CA3-B2BBE6A0E55E}" destId="{5FE421D4-37F3-48FA-A4CB-15532478D2C9}" srcOrd="0" destOrd="0" presId="urn:microsoft.com/office/officeart/2005/8/layout/default"/>
    <dgm:cxn modelId="{4CB474F9-9FAE-4B5C-BE4A-61918103B97F}" type="presOf" srcId="{CF136BD3-B2FF-423E-8222-81A2A2D05534}" destId="{C1EA6E06-35CE-463F-A8B4-4CF767E6B010}" srcOrd="0" destOrd="0" presId="urn:microsoft.com/office/officeart/2005/8/layout/default"/>
    <dgm:cxn modelId="{9DC5A9FC-0DC8-4977-8F08-1204189218DF}" srcId="{194C427E-EE6C-4FC5-A6AD-AEF7F2D73827}" destId="{CF136BD3-B2FF-423E-8222-81A2A2D05534}" srcOrd="7" destOrd="0" parTransId="{A272C9D5-E8B5-4846-A152-B8811406F470}" sibTransId="{4505DE74-594D-4E12-88F1-3B6407E5EE90}"/>
    <dgm:cxn modelId="{2F9DE505-0920-4A2D-81D1-C739D6B8C9B1}" type="presParOf" srcId="{E728344C-00A7-4FE7-9F55-1CAB3DB49320}" destId="{B4AB2C5F-63B2-4000-9811-EA1D84C15C83}" srcOrd="0" destOrd="0" presId="urn:microsoft.com/office/officeart/2005/8/layout/default"/>
    <dgm:cxn modelId="{F285B259-6EC2-4750-BD5B-6B4C485129FD}" type="presParOf" srcId="{E728344C-00A7-4FE7-9F55-1CAB3DB49320}" destId="{D6A46824-A48E-4E50-9C5A-647CB64EFB3F}" srcOrd="1" destOrd="0" presId="urn:microsoft.com/office/officeart/2005/8/layout/default"/>
    <dgm:cxn modelId="{51838AAF-67F2-446D-B85E-1CCF5A88936B}" type="presParOf" srcId="{E728344C-00A7-4FE7-9F55-1CAB3DB49320}" destId="{5FE421D4-37F3-48FA-A4CB-15532478D2C9}" srcOrd="2" destOrd="0" presId="urn:microsoft.com/office/officeart/2005/8/layout/default"/>
    <dgm:cxn modelId="{DDE6DB30-D051-446A-AA9F-5D7063385A61}" type="presParOf" srcId="{E728344C-00A7-4FE7-9F55-1CAB3DB49320}" destId="{DBBC13B8-F7B3-4737-9F2F-89175417CE61}" srcOrd="3" destOrd="0" presId="urn:microsoft.com/office/officeart/2005/8/layout/default"/>
    <dgm:cxn modelId="{C9867631-E014-4662-974E-1C737CE102A1}" type="presParOf" srcId="{E728344C-00A7-4FE7-9F55-1CAB3DB49320}" destId="{6CABA719-B0F7-4203-8806-C262A716F190}" srcOrd="4" destOrd="0" presId="urn:microsoft.com/office/officeart/2005/8/layout/default"/>
    <dgm:cxn modelId="{3A96E150-D438-4753-9646-89B3160CEA33}" type="presParOf" srcId="{E728344C-00A7-4FE7-9F55-1CAB3DB49320}" destId="{2275EF6B-CC21-47C8-AAF7-3F6392C63014}" srcOrd="5" destOrd="0" presId="urn:microsoft.com/office/officeart/2005/8/layout/default"/>
    <dgm:cxn modelId="{F487C510-EF3F-468E-A0EA-675B8B95D132}" type="presParOf" srcId="{E728344C-00A7-4FE7-9F55-1CAB3DB49320}" destId="{DB31935D-6F35-4D84-A8B4-2AE25E72E9B2}" srcOrd="6" destOrd="0" presId="urn:microsoft.com/office/officeart/2005/8/layout/default"/>
    <dgm:cxn modelId="{A9BD6E9F-B049-4F48-8E59-2A650023F15E}" type="presParOf" srcId="{E728344C-00A7-4FE7-9F55-1CAB3DB49320}" destId="{1065592B-4C46-4352-9002-D334C9FDA47F}" srcOrd="7" destOrd="0" presId="urn:microsoft.com/office/officeart/2005/8/layout/default"/>
    <dgm:cxn modelId="{2E2C68AC-3710-4E09-84CD-A24559A83C4B}" type="presParOf" srcId="{E728344C-00A7-4FE7-9F55-1CAB3DB49320}" destId="{1342782C-2BFB-4C77-9AB7-233560341E86}" srcOrd="8" destOrd="0" presId="urn:microsoft.com/office/officeart/2005/8/layout/default"/>
    <dgm:cxn modelId="{7373DB62-B007-4D7E-8238-1B380FD55403}" type="presParOf" srcId="{E728344C-00A7-4FE7-9F55-1CAB3DB49320}" destId="{26882265-68F8-4125-8FF8-6A2FACE7E78F}" srcOrd="9" destOrd="0" presId="urn:microsoft.com/office/officeart/2005/8/layout/default"/>
    <dgm:cxn modelId="{BF8645B8-D1FC-4F26-895E-EFCC3C9AD6DB}" type="presParOf" srcId="{E728344C-00A7-4FE7-9F55-1CAB3DB49320}" destId="{1F0F2759-973D-4C54-BA1F-41BC1E8507A9}" srcOrd="10" destOrd="0" presId="urn:microsoft.com/office/officeart/2005/8/layout/default"/>
    <dgm:cxn modelId="{0C8A76CF-A259-4585-815D-15307010D3A9}" type="presParOf" srcId="{E728344C-00A7-4FE7-9F55-1CAB3DB49320}" destId="{ACD81658-3C8A-4EDC-82D5-1C00D6FBCD7E}" srcOrd="11" destOrd="0" presId="urn:microsoft.com/office/officeart/2005/8/layout/default"/>
    <dgm:cxn modelId="{702DA9B5-1B68-423C-B107-28A6F7F983C8}" type="presParOf" srcId="{E728344C-00A7-4FE7-9F55-1CAB3DB49320}" destId="{DE34B509-C2C3-4F7E-A5D1-716345757782}" srcOrd="12" destOrd="0" presId="urn:microsoft.com/office/officeart/2005/8/layout/default"/>
    <dgm:cxn modelId="{EB6CB414-2556-4A3E-9DC9-EB95E62BF727}" type="presParOf" srcId="{E728344C-00A7-4FE7-9F55-1CAB3DB49320}" destId="{5D93D121-E56F-43C9-A991-852B6D87D852}" srcOrd="13" destOrd="0" presId="urn:microsoft.com/office/officeart/2005/8/layout/default"/>
    <dgm:cxn modelId="{BDE45F36-552B-4B4F-A801-CB5EC0857DCF}" type="presParOf" srcId="{E728344C-00A7-4FE7-9F55-1CAB3DB49320}" destId="{C1EA6E06-35CE-463F-A8B4-4CF767E6B010}" srcOrd="14" destOrd="0" presId="urn:microsoft.com/office/officeart/2005/8/layout/default"/>
    <dgm:cxn modelId="{1E5D1F8A-532B-4B7A-BE62-414113E68015}" type="presParOf" srcId="{E728344C-00A7-4FE7-9F55-1CAB3DB49320}" destId="{BEBE50A9-4136-407B-B6DE-C4A9918E4DA3}" srcOrd="15" destOrd="0" presId="urn:microsoft.com/office/officeart/2005/8/layout/default"/>
    <dgm:cxn modelId="{5C41039E-5188-4D57-BD6C-4E963F461E56}" type="presParOf" srcId="{E728344C-00A7-4FE7-9F55-1CAB3DB49320}" destId="{300A9D16-BBFA-4244-9378-805D5F8ED4E4}" srcOrd="16"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4AB2C5F-63B2-4000-9811-EA1D84C15C83}">
      <dsp:nvSpPr>
        <dsp:cNvPr id="0" name=""/>
        <dsp:cNvSpPr/>
      </dsp:nvSpPr>
      <dsp:spPr>
        <a:xfrm>
          <a:off x="0" y="90286"/>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IT-Management</a:t>
          </a:r>
        </a:p>
      </dsp:txBody>
      <dsp:txXfrm>
        <a:off x="0" y="90286"/>
        <a:ext cx="1618399" cy="971039"/>
      </dsp:txXfrm>
    </dsp:sp>
    <dsp:sp modelId="{5FE421D4-37F3-48FA-A4CB-15532478D2C9}">
      <dsp:nvSpPr>
        <dsp:cNvPr id="0" name=""/>
        <dsp:cNvSpPr/>
      </dsp:nvSpPr>
      <dsp:spPr>
        <a:xfrm>
          <a:off x="1780239" y="90286"/>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IT-Technik</a:t>
          </a:r>
        </a:p>
      </dsp:txBody>
      <dsp:txXfrm>
        <a:off x="1780239" y="90286"/>
        <a:ext cx="1618399" cy="971039"/>
      </dsp:txXfrm>
    </dsp:sp>
    <dsp:sp modelId="{6CABA719-B0F7-4203-8806-C262A716F190}">
      <dsp:nvSpPr>
        <dsp:cNvPr id="0" name=""/>
        <dsp:cNvSpPr/>
      </dsp:nvSpPr>
      <dsp:spPr>
        <a:xfrm>
          <a:off x="3560479" y="90286"/>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Datenschutz-Organisation</a:t>
          </a:r>
        </a:p>
      </dsp:txBody>
      <dsp:txXfrm>
        <a:off x="3560479" y="90286"/>
        <a:ext cx="1618399" cy="971039"/>
      </dsp:txXfrm>
    </dsp:sp>
    <dsp:sp modelId="{DB31935D-6F35-4D84-A8B4-2AE25E72E9B2}">
      <dsp:nvSpPr>
        <dsp:cNvPr id="0" name=""/>
        <dsp:cNvSpPr/>
      </dsp:nvSpPr>
      <dsp:spPr>
        <a:xfrm>
          <a:off x="0" y="1223166"/>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Webpräsenz</a:t>
          </a:r>
        </a:p>
      </dsp:txBody>
      <dsp:txXfrm>
        <a:off x="0" y="1223166"/>
        <a:ext cx="1618399" cy="971039"/>
      </dsp:txXfrm>
    </dsp:sp>
    <dsp:sp modelId="{1342782C-2BFB-4C77-9AB7-233560341E86}">
      <dsp:nvSpPr>
        <dsp:cNvPr id="0" name=""/>
        <dsp:cNvSpPr/>
      </dsp:nvSpPr>
      <dsp:spPr>
        <a:xfrm>
          <a:off x="1780239" y="1223166"/>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Basisangaben</a:t>
          </a:r>
        </a:p>
      </dsp:txBody>
      <dsp:txXfrm>
        <a:off x="1780239" y="1223166"/>
        <a:ext cx="1618399" cy="971039"/>
      </dsp:txXfrm>
    </dsp:sp>
    <dsp:sp modelId="{1F0F2759-973D-4C54-BA1F-41BC1E8507A9}">
      <dsp:nvSpPr>
        <dsp:cNvPr id="0" name=""/>
        <dsp:cNvSpPr/>
      </dsp:nvSpPr>
      <dsp:spPr>
        <a:xfrm>
          <a:off x="3560479" y="1223166"/>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Marketing</a:t>
          </a:r>
        </a:p>
      </dsp:txBody>
      <dsp:txXfrm>
        <a:off x="3560479" y="1223166"/>
        <a:ext cx="1618399" cy="971039"/>
      </dsp:txXfrm>
    </dsp:sp>
    <dsp:sp modelId="{DE34B509-C2C3-4F7E-A5D1-716345757782}">
      <dsp:nvSpPr>
        <dsp:cNvPr id="0" name=""/>
        <dsp:cNvSpPr/>
      </dsp:nvSpPr>
      <dsp:spPr>
        <a:xfrm>
          <a:off x="0" y="2356045"/>
          <a:ext cx="1618399" cy="971039"/>
        </a:xfrm>
        <a:prstGeom prst="rect">
          <a:avLst/>
        </a:prstGeom>
        <a:solidFill>
          <a:srgbClr val="44B03C"/>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400" kern="1200">
              <a:solidFill>
                <a:sysClr val="window" lastClr="FFFFFF"/>
              </a:solidFill>
              <a:latin typeface="Calibri" panose="020F0502020204030204"/>
              <a:ea typeface="+mn-ea"/>
              <a:cs typeface="+mn-cs"/>
            </a:rPr>
            <a:t>Videoüberwachung</a:t>
          </a:r>
        </a:p>
      </dsp:txBody>
      <dsp:txXfrm>
        <a:off x="0" y="2356045"/>
        <a:ext cx="1618399" cy="971039"/>
      </dsp:txXfrm>
    </dsp:sp>
    <dsp:sp modelId="{C1EA6E06-35CE-463F-A8B4-4CF767E6B010}">
      <dsp:nvSpPr>
        <dsp:cNvPr id="0" name=""/>
        <dsp:cNvSpPr/>
      </dsp:nvSpPr>
      <dsp:spPr>
        <a:xfrm>
          <a:off x="1780239" y="2356045"/>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Betriebsrat</a:t>
          </a:r>
        </a:p>
      </dsp:txBody>
      <dsp:txXfrm>
        <a:off x="1780239" y="2356045"/>
        <a:ext cx="1618399" cy="971039"/>
      </dsp:txXfrm>
    </dsp:sp>
    <dsp:sp modelId="{300A9D16-BBFA-4244-9378-805D5F8ED4E4}">
      <dsp:nvSpPr>
        <dsp:cNvPr id="0" name=""/>
        <dsp:cNvSpPr/>
      </dsp:nvSpPr>
      <dsp:spPr>
        <a:xfrm>
          <a:off x="3560479" y="2356045"/>
          <a:ext cx="1618399" cy="971039"/>
        </a:xfrm>
        <a:prstGeom prst="rect">
          <a:avLst/>
        </a:prstGeom>
        <a:solidFill>
          <a:srgbClr val="70AD47">
            <a:alpha val="38000"/>
          </a:srgbClr>
        </a:solidFill>
        <a:ln>
          <a:noFill/>
        </a:ln>
        <a:effectLst>
          <a:outerShdw blurRad="57150" dist="19050" dir="5400000" algn="ctr" rotWithShape="0">
            <a:srgbClr val="000000">
              <a:alpha val="63000"/>
            </a:srgbClr>
          </a:outerShdw>
        </a:effectLst>
      </dsp:spPr>
      <dsp:style>
        <a:lnRef idx="0">
          <a:scrgbClr r="0" g="0" b="0"/>
        </a:lnRef>
        <a:fillRef idx="3">
          <a:scrgbClr r="0" g="0" b="0"/>
        </a:fillRef>
        <a:effectRef idx="3">
          <a:scrgbClr r="0" g="0" b="0"/>
        </a:effectRef>
        <a:fontRef idx="minor">
          <a:schemeClr val="lt1"/>
        </a:fontRef>
      </dsp:style>
      <dsp:txBody>
        <a:bodyPr spcFirstLastPara="0" vert="horz" wrap="square" lIns="57150" tIns="57150" rIns="57150" bIns="57150" numCol="1" spcCol="1270" anchor="ctr" anchorCtr="0">
          <a:noAutofit/>
        </a:bodyPr>
        <a:lstStyle/>
        <a:p>
          <a:pPr marL="0" lvl="0" indent="0" algn="ctr" defTabSz="666750">
            <a:lnSpc>
              <a:spcPct val="90000"/>
            </a:lnSpc>
            <a:spcBef>
              <a:spcPct val="0"/>
            </a:spcBef>
            <a:spcAft>
              <a:spcPct val="35000"/>
            </a:spcAft>
            <a:buNone/>
          </a:pPr>
          <a:r>
            <a:rPr lang="de-DE" sz="1500" kern="1200">
              <a:solidFill>
                <a:sysClr val="window" lastClr="FFFFFF"/>
              </a:solidFill>
              <a:latin typeface="Calibri" panose="020F0502020204030204"/>
              <a:ea typeface="+mn-ea"/>
              <a:cs typeface="+mn-cs"/>
            </a:rPr>
            <a:t>Mitarbeiter</a:t>
          </a:r>
        </a:p>
      </dsp:txBody>
      <dsp:txXfrm>
        <a:off x="3560479" y="2356045"/>
        <a:ext cx="1618399" cy="971039"/>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191737</xdr:colOff>
      <xdr:row>24</xdr:row>
      <xdr:rowOff>27212</xdr:rowOff>
    </xdr:from>
    <xdr:to>
      <xdr:col>6</xdr:col>
      <xdr:colOff>169966</xdr:colOff>
      <xdr:row>41</xdr:row>
      <xdr:rowOff>44159</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0</xdr:colOff>
      <xdr:row>1</xdr:row>
      <xdr:rowOff>0</xdr:rowOff>
    </xdr:from>
    <xdr:to>
      <xdr:col>4</xdr:col>
      <xdr:colOff>366172</xdr:colOff>
      <xdr:row>5</xdr:row>
      <xdr:rowOff>65422</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188407"/>
          <a:ext cx="3066667" cy="819048"/>
        </a:xfrm>
        <a:prstGeom prst="rect">
          <a:avLst/>
        </a:prstGeom>
      </xdr:spPr>
    </xdr:pic>
    <xdr:clientData/>
  </xdr:twoCellAnchor>
  <mc:AlternateContent xmlns:mc="http://schemas.openxmlformats.org/markup-compatibility/2006">
    <mc:Choice xmlns:a14="http://schemas.microsoft.com/office/drawing/2010/main" Requires="a14">
      <xdr:twoCellAnchor>
        <xdr:from>
          <xdr:col>0</xdr:col>
          <xdr:colOff>47625</xdr:colOff>
          <xdr:row>150</xdr:row>
          <xdr:rowOff>123825</xdr:rowOff>
        </xdr:from>
        <xdr:to>
          <xdr:col>6</xdr:col>
          <xdr:colOff>95250</xdr:colOff>
          <xdr:row>167</xdr:row>
          <xdr:rowOff>0</xdr:rowOff>
        </xdr:to>
        <xdr:sp macro="" textlink="">
          <xdr:nvSpPr>
            <xdr:cNvPr id="5159" name="Label 39" descr="Klicken oder tippen Sie hier, um Text einzugeben."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117</xdr:row>
          <xdr:rowOff>123825</xdr:rowOff>
        </xdr:from>
        <xdr:to>
          <xdr:col>6</xdr:col>
          <xdr:colOff>95250</xdr:colOff>
          <xdr:row>135</xdr:row>
          <xdr:rowOff>9525</xdr:rowOff>
        </xdr:to>
        <xdr:sp macro="" textlink="">
          <xdr:nvSpPr>
            <xdr:cNvPr id="5160" name="Label 40" descr="Klicken oder tippen Sie hier, um Text einzugeben."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91</xdr:row>
          <xdr:rowOff>123825</xdr:rowOff>
        </xdr:from>
        <xdr:to>
          <xdr:col>6</xdr:col>
          <xdr:colOff>95250</xdr:colOff>
          <xdr:row>102</xdr:row>
          <xdr:rowOff>9525</xdr:rowOff>
        </xdr:to>
        <xdr:sp macro="" textlink="">
          <xdr:nvSpPr>
            <xdr:cNvPr id="5162" name="Label 42" descr="Klicken oder tippen Sie hier, um Text einzugeben."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59</xdr:row>
          <xdr:rowOff>123825</xdr:rowOff>
        </xdr:from>
        <xdr:to>
          <xdr:col>6</xdr:col>
          <xdr:colOff>95250</xdr:colOff>
          <xdr:row>76</xdr:row>
          <xdr:rowOff>9525</xdr:rowOff>
        </xdr:to>
        <xdr:sp macro="" textlink="">
          <xdr:nvSpPr>
            <xdr:cNvPr id="5168" name="Label 48" descr="Klicken oder tippen Sie hier, um Text einzugeben."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182</xdr:row>
          <xdr:rowOff>123825</xdr:rowOff>
        </xdr:from>
        <xdr:to>
          <xdr:col>6</xdr:col>
          <xdr:colOff>95250</xdr:colOff>
          <xdr:row>201</xdr:row>
          <xdr:rowOff>0</xdr:rowOff>
        </xdr:to>
        <xdr:sp macro="" textlink="">
          <xdr:nvSpPr>
            <xdr:cNvPr id="5170" name="Label 50" descr="Klicken oder tippen Sie hier, um Text einzugeben."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216</xdr:row>
          <xdr:rowOff>123825</xdr:rowOff>
        </xdr:from>
        <xdr:to>
          <xdr:col>6</xdr:col>
          <xdr:colOff>95250</xdr:colOff>
          <xdr:row>234</xdr:row>
          <xdr:rowOff>0</xdr:rowOff>
        </xdr:to>
        <xdr:sp macro="" textlink="">
          <xdr:nvSpPr>
            <xdr:cNvPr id="5171" name="Label 51" descr="Klicken oder tippen Sie hier, um Text einzugeben."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249</xdr:row>
          <xdr:rowOff>123825</xdr:rowOff>
        </xdr:from>
        <xdr:to>
          <xdr:col>6</xdr:col>
          <xdr:colOff>95250</xdr:colOff>
          <xdr:row>266</xdr:row>
          <xdr:rowOff>0</xdr:rowOff>
        </xdr:to>
        <xdr:sp macro="" textlink="">
          <xdr:nvSpPr>
            <xdr:cNvPr id="5172" name="Label 52" descr="Klicken oder tippen Sie hier, um Text einzugeben."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281</xdr:row>
          <xdr:rowOff>123825</xdr:rowOff>
        </xdr:from>
        <xdr:to>
          <xdr:col>6</xdr:col>
          <xdr:colOff>95250</xdr:colOff>
          <xdr:row>299</xdr:row>
          <xdr:rowOff>0</xdr:rowOff>
        </xdr:to>
        <xdr:sp macro="" textlink="">
          <xdr:nvSpPr>
            <xdr:cNvPr id="5173" name="Label 53" descr="Klicken oder tippen Sie hier, um Text einzugeben."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314</xdr:row>
          <xdr:rowOff>123825</xdr:rowOff>
        </xdr:from>
        <xdr:to>
          <xdr:col>6</xdr:col>
          <xdr:colOff>95250</xdr:colOff>
          <xdr:row>332</xdr:row>
          <xdr:rowOff>0</xdr:rowOff>
        </xdr:to>
        <xdr:sp macro="" textlink="">
          <xdr:nvSpPr>
            <xdr:cNvPr id="5174" name="Label 54" descr="Klicken oder tippen Sie hier, um Text einzugeben."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347</xdr:row>
          <xdr:rowOff>123825</xdr:rowOff>
        </xdr:from>
        <xdr:to>
          <xdr:col>6</xdr:col>
          <xdr:colOff>95250</xdr:colOff>
          <xdr:row>356</xdr:row>
          <xdr:rowOff>0</xdr:rowOff>
        </xdr:to>
        <xdr:sp macro="" textlink="">
          <xdr:nvSpPr>
            <xdr:cNvPr id="5175" name="Label 55" descr="Klicken oder tippen Sie hier, um Text einzugeben."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360</xdr:row>
          <xdr:rowOff>0</xdr:rowOff>
        </xdr:from>
        <xdr:to>
          <xdr:col>6</xdr:col>
          <xdr:colOff>95250</xdr:colOff>
          <xdr:row>360</xdr:row>
          <xdr:rowOff>0</xdr:rowOff>
        </xdr:to>
        <xdr:sp macro="" textlink="">
          <xdr:nvSpPr>
            <xdr:cNvPr id="5176" name="Label 56" descr="Klicken oder tippen Sie hier, um Text einzugeben."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zusätzliche Hinweise einzugeben.</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366</xdr:row>
          <xdr:rowOff>123825</xdr:rowOff>
        </xdr:from>
        <xdr:to>
          <xdr:col>6</xdr:col>
          <xdr:colOff>95250</xdr:colOff>
          <xdr:row>403</xdr:row>
          <xdr:rowOff>57150</xdr:rowOff>
        </xdr:to>
        <xdr:sp macro="" textlink="">
          <xdr:nvSpPr>
            <xdr:cNvPr id="5177" name="Label 57" descr="Klicken oder tippen Sie hier, um Text einzugeben."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Segoe UI"/>
                  <a:cs typeface="Segoe UI"/>
                </a:rPr>
                <a:t>Klicken oder tippen Sie hier, um Text einzugeben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79</xdr:row>
      <xdr:rowOff>0</xdr:rowOff>
    </xdr:from>
    <xdr:to>
      <xdr:col>2</xdr:col>
      <xdr:colOff>405270</xdr:colOff>
      <xdr:row>83</xdr:row>
      <xdr:rowOff>34636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2067831"/>
          <a:ext cx="3066667" cy="81904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4558"/>
  <sheetViews>
    <sheetView showGridLines="0" showRowColHeaders="0" tabSelected="1" showRuler="0" view="pageLayout" zoomScale="82" zoomScaleNormal="100" zoomScalePageLayoutView="82" workbookViewId="0">
      <selection activeCell="C51" sqref="C51:G53"/>
    </sheetView>
  </sheetViews>
  <sheetFormatPr baseColWidth="10" defaultColWidth="0" defaultRowHeight="15" zeroHeight="1" x14ac:dyDescent="0.25"/>
  <cols>
    <col min="1" max="1" width="14.28515625" customWidth="1"/>
    <col min="2" max="2" width="0.7109375" customWidth="1"/>
    <col min="3" max="4" width="11.42578125" customWidth="1"/>
    <col min="5" max="5" width="28.42578125" customWidth="1"/>
    <col min="6" max="6" width="11.85546875" customWidth="1"/>
    <col min="7" max="7" width="2.42578125" customWidth="1"/>
    <col min="8" max="8" width="6" customWidth="1"/>
    <col min="9" max="16384" width="11.42578125" hidden="1"/>
  </cols>
  <sheetData>
    <row r="1" spans="1:7" x14ac:dyDescent="0.25"/>
    <row r="2" spans="1:7" x14ac:dyDescent="0.25"/>
    <row r="3" spans="1:7" x14ac:dyDescent="0.25"/>
    <row r="4" spans="1:7" x14ac:dyDescent="0.25"/>
    <row r="5" spans="1:7" x14ac:dyDescent="0.25"/>
    <row r="6" spans="1:7" x14ac:dyDescent="0.25"/>
    <row r="7" spans="1:7" x14ac:dyDescent="0.25"/>
    <row r="8" spans="1:7" ht="32.25" customHeight="1" x14ac:dyDescent="0.5">
      <c r="A8" s="39" t="s">
        <v>0</v>
      </c>
      <c r="B8" s="40"/>
      <c r="C8" s="40"/>
      <c r="D8" s="40"/>
      <c r="E8" s="40"/>
      <c r="F8" s="40"/>
      <c r="G8" s="40"/>
    </row>
    <row r="9" spans="1:7" ht="32.25" customHeight="1" x14ac:dyDescent="0.5">
      <c r="A9" s="41" t="s">
        <v>20</v>
      </c>
      <c r="B9" s="41"/>
      <c r="C9" s="41"/>
      <c r="D9" s="41"/>
      <c r="E9" s="41"/>
      <c r="F9" s="41"/>
      <c r="G9" s="41"/>
    </row>
    <row r="10" spans="1:7" ht="15" customHeight="1" x14ac:dyDescent="0.25">
      <c r="A10" s="48" t="s">
        <v>1</v>
      </c>
      <c r="B10" s="48"/>
      <c r="C10" s="48"/>
      <c r="D10" s="48"/>
      <c r="E10" s="48"/>
      <c r="F10" s="48"/>
      <c r="G10" s="48"/>
    </row>
    <row r="11" spans="1:7" x14ac:dyDescent="0.25"/>
    <row r="12" spans="1:7" x14ac:dyDescent="0.25"/>
    <row r="13" spans="1:7" x14ac:dyDescent="0.25">
      <c r="C13" s="45"/>
      <c r="D13" s="46"/>
      <c r="E13" s="47"/>
    </row>
    <row r="14" spans="1:7" x14ac:dyDescent="0.25"/>
    <row r="15" spans="1:7" ht="15.75" x14ac:dyDescent="0.25">
      <c r="A15" s="13"/>
      <c r="B15" s="13"/>
      <c r="C15" s="42" t="s">
        <v>15</v>
      </c>
      <c r="D15" s="43"/>
      <c r="E15" s="44"/>
      <c r="F15" s="13"/>
      <c r="G15" s="13"/>
    </row>
    <row r="16" spans="1:7" x14ac:dyDescent="0.25"/>
    <row r="17" spans="1:7" ht="15.75" x14ac:dyDescent="0.25">
      <c r="A17" s="49" t="s">
        <v>2</v>
      </c>
      <c r="B17" s="49"/>
      <c r="C17" s="49"/>
      <c r="D17" s="49"/>
      <c r="E17" s="49"/>
      <c r="F17" s="49"/>
      <c r="G17" s="49"/>
    </row>
    <row r="18" spans="1:7" x14ac:dyDescent="0.25">
      <c r="C18" s="50"/>
      <c r="D18" s="51"/>
      <c r="E18" s="52"/>
    </row>
    <row r="19" spans="1:7" ht="15" customHeight="1" x14ac:dyDescent="0.25">
      <c r="C19" s="50"/>
      <c r="D19" s="51"/>
      <c r="E19" s="52"/>
    </row>
    <row r="20" spans="1:7" x14ac:dyDescent="0.25">
      <c r="A20" s="53" t="s">
        <v>19</v>
      </c>
      <c r="B20" s="53"/>
      <c r="C20" s="53"/>
      <c r="D20" s="53"/>
      <c r="E20" s="53"/>
      <c r="F20" s="53"/>
      <c r="G20" s="53"/>
    </row>
    <row r="21" spans="1:7" x14ac:dyDescent="0.25"/>
    <row r="22" spans="1:7" x14ac:dyDescent="0.25"/>
    <row r="23" spans="1:7" x14ac:dyDescent="0.25"/>
    <row r="24" spans="1:7" x14ac:dyDescent="0.25"/>
    <row r="25" spans="1:7" x14ac:dyDescent="0.25"/>
    <row r="26" spans="1:7" x14ac:dyDescent="0.25"/>
    <row r="27" spans="1:7" x14ac:dyDescent="0.25"/>
    <row r="28" spans="1:7" x14ac:dyDescent="0.25"/>
    <row r="29" spans="1:7" x14ac:dyDescent="0.25"/>
    <row r="30" spans="1:7" x14ac:dyDescent="0.25"/>
    <row r="31" spans="1:7" x14ac:dyDescent="0.25"/>
    <row r="32" spans="1:7" x14ac:dyDescent="0.25"/>
    <row r="33" spans="1:7" x14ac:dyDescent="0.25"/>
    <row r="34" spans="1:7" x14ac:dyDescent="0.25"/>
    <row r="35" spans="1:7" x14ac:dyDescent="0.25"/>
    <row r="36" spans="1:7" x14ac:dyDescent="0.25"/>
    <row r="37" spans="1:7" x14ac:dyDescent="0.25"/>
    <row r="38" spans="1:7" x14ac:dyDescent="0.25"/>
    <row r="39" spans="1:7" ht="27" customHeight="1" x14ac:dyDescent="0.25">
      <c r="A39" s="54"/>
      <c r="B39" s="54"/>
      <c r="C39" s="54"/>
      <c r="D39" s="54"/>
      <c r="E39" s="54"/>
      <c r="F39" s="54"/>
      <c r="G39" s="54"/>
    </row>
    <row r="40" spans="1:7" ht="15.75" customHeight="1" x14ac:dyDescent="0.25">
      <c r="A40" s="54"/>
      <c r="B40" s="54"/>
      <c r="C40" s="54"/>
      <c r="D40" s="54"/>
      <c r="E40" s="54"/>
      <c r="F40" s="54"/>
      <c r="G40" s="54"/>
    </row>
    <row r="41" spans="1:7" ht="15" customHeight="1" x14ac:dyDescent="0.25">
      <c r="A41" s="54"/>
      <c r="B41" s="54"/>
      <c r="C41" s="54"/>
      <c r="D41" s="54"/>
      <c r="E41" s="54"/>
      <c r="F41" s="54"/>
      <c r="G41" s="54"/>
    </row>
    <row r="42" spans="1:7" ht="15" customHeight="1" x14ac:dyDescent="0.25">
      <c r="A42" s="54"/>
      <c r="B42" s="54"/>
      <c r="C42" s="54"/>
      <c r="D42" s="54"/>
      <c r="E42" s="54"/>
      <c r="F42" s="54"/>
      <c r="G42" s="54"/>
    </row>
    <row r="43" spans="1:7" ht="15" customHeight="1" x14ac:dyDescent="0.25">
      <c r="A43" s="54"/>
      <c r="B43" s="54"/>
      <c r="C43" s="54"/>
      <c r="D43" s="54"/>
      <c r="E43" s="54"/>
      <c r="F43" s="54"/>
      <c r="G43" s="54"/>
    </row>
    <row r="44" spans="1:7" ht="4.5" customHeight="1" x14ac:dyDescent="0.25">
      <c r="A44" s="54"/>
      <c r="B44" s="54"/>
      <c r="C44" s="54"/>
      <c r="D44" s="54"/>
      <c r="E44" s="54"/>
      <c r="F44" s="54"/>
      <c r="G44" s="54"/>
    </row>
    <row r="45" spans="1:7" x14ac:dyDescent="0.25"/>
    <row r="46" spans="1:7" x14ac:dyDescent="0.25"/>
    <row r="47" spans="1:7" x14ac:dyDescent="0.25"/>
    <row r="48" spans="1:7" x14ac:dyDescent="0.25"/>
    <row r="49" spans="1:7" ht="15" customHeight="1" x14ac:dyDescent="0.25">
      <c r="A49" s="15" t="s">
        <v>21</v>
      </c>
      <c r="B49" s="16"/>
      <c r="C49" s="16"/>
      <c r="D49" s="16"/>
      <c r="E49" s="16"/>
      <c r="F49" s="16"/>
      <c r="G49" s="17"/>
    </row>
    <row r="50" spans="1:7" ht="30.75" customHeight="1" x14ac:dyDescent="0.25">
      <c r="A50" s="18"/>
      <c r="B50" s="19"/>
      <c r="C50" s="19"/>
      <c r="D50" s="19"/>
      <c r="E50" s="19"/>
      <c r="F50" s="19"/>
      <c r="G50" s="20"/>
    </row>
    <row r="51" spans="1:7" ht="15" customHeight="1" x14ac:dyDescent="0.25">
      <c r="A51" s="34" t="s">
        <v>17</v>
      </c>
      <c r="B51" s="35"/>
      <c r="C51" s="36"/>
      <c r="D51" s="36"/>
      <c r="E51" s="36"/>
      <c r="F51" s="36"/>
      <c r="G51" s="36"/>
    </row>
    <row r="52" spans="1:7" x14ac:dyDescent="0.25">
      <c r="A52" s="35"/>
      <c r="B52" s="35"/>
      <c r="C52" s="36"/>
      <c r="D52" s="36"/>
      <c r="E52" s="36"/>
      <c r="F52" s="36"/>
      <c r="G52" s="36"/>
    </row>
    <row r="53" spans="1:7" ht="42" customHeight="1" x14ac:dyDescent="0.25">
      <c r="A53" s="35"/>
      <c r="B53" s="35"/>
      <c r="C53" s="36"/>
      <c r="D53" s="36"/>
      <c r="E53" s="36"/>
      <c r="F53" s="36"/>
      <c r="G53" s="36"/>
    </row>
    <row r="54" spans="1:7" ht="23.25" customHeight="1" x14ac:dyDescent="0.25">
      <c r="A54" s="30" t="s">
        <v>80</v>
      </c>
      <c r="B54" s="31"/>
      <c r="C54" s="32" t="str">
        <f>IF(C51=DB!B2,DB!C2,IF(C51=DB!B3,DB!C3,IF(C51=DB!B4,DB!C4,IF(C51=DB!B5,DB!C5))))</f>
        <v xml:space="preserve"> </v>
      </c>
      <c r="D54" s="32"/>
      <c r="E54" s="32"/>
      <c r="F54" s="30" t="s">
        <v>11</v>
      </c>
      <c r="G54" s="31"/>
    </row>
    <row r="55" spans="1:7" ht="23.25" customHeight="1" x14ac:dyDescent="0.25">
      <c r="A55" s="31"/>
      <c r="B55" s="31"/>
      <c r="C55" s="32"/>
      <c r="D55" s="32"/>
      <c r="E55" s="32"/>
      <c r="F55" s="31"/>
      <c r="G55" s="31"/>
    </row>
    <row r="56" spans="1:7" ht="23.25" customHeight="1" x14ac:dyDescent="0.25">
      <c r="A56" s="31"/>
      <c r="B56" s="31"/>
      <c r="C56" s="32"/>
      <c r="D56" s="32"/>
      <c r="E56" s="32"/>
      <c r="F56" s="33" t="str">
        <f>IF(C51=DB!B2,DB!E2,IF(C51=DB!B3,DB!E3,IF(C51=DB!B4,DB!E4,IF(C51=DB!B5,DB!E5,IF(C51=DB!#REF!,DB!#REF!)))))</f>
        <v xml:space="preserve"> </v>
      </c>
      <c r="G56" s="33"/>
    </row>
    <row r="57" spans="1:7" x14ac:dyDescent="0.25">
      <c r="A57" s="30" t="s">
        <v>3</v>
      </c>
      <c r="B57" s="31"/>
      <c r="C57" s="32" t="str">
        <f>IF(C51=DB!B2,DB!D2,IF(C51=DB!B3,DB!D3,IF(C51=DB!B4,DB!D4,IF(C51=DB!B5,DB!D5,IF(C51=DB!#REF!,DB!#REF!)))))</f>
        <v xml:space="preserve"> </v>
      </c>
      <c r="D57" s="32"/>
      <c r="E57" s="32"/>
      <c r="F57" s="32"/>
      <c r="G57" s="32"/>
    </row>
    <row r="58" spans="1:7" ht="15" customHeight="1" x14ac:dyDescent="0.25">
      <c r="A58" s="31"/>
      <c r="B58" s="31"/>
      <c r="C58" s="32"/>
      <c r="D58" s="32"/>
      <c r="E58" s="32"/>
      <c r="F58" s="32"/>
      <c r="G58" s="32"/>
    </row>
    <row r="59" spans="1:7" ht="113.25" customHeight="1" x14ac:dyDescent="0.25">
      <c r="A59" s="31"/>
      <c r="B59" s="31"/>
      <c r="C59" s="32"/>
      <c r="D59" s="32"/>
      <c r="E59" s="32"/>
      <c r="F59" s="32"/>
      <c r="G59" s="32"/>
    </row>
    <row r="60" spans="1:7" x14ac:dyDescent="0.25">
      <c r="A60" s="21"/>
      <c r="B60" s="22"/>
      <c r="C60" s="22"/>
      <c r="D60" s="22"/>
      <c r="E60" s="22"/>
      <c r="F60" s="22"/>
      <c r="G60" s="23"/>
    </row>
    <row r="61" spans="1:7" x14ac:dyDescent="0.25">
      <c r="A61" s="24"/>
      <c r="B61" s="25"/>
      <c r="C61" s="25"/>
      <c r="D61" s="25"/>
      <c r="E61" s="25"/>
      <c r="F61" s="25"/>
      <c r="G61" s="26"/>
    </row>
    <row r="62" spans="1:7" x14ac:dyDescent="0.25">
      <c r="A62" s="24"/>
      <c r="B62" s="25"/>
      <c r="C62" s="25"/>
      <c r="D62" s="25"/>
      <c r="E62" s="25"/>
      <c r="F62" s="25"/>
      <c r="G62" s="26"/>
    </row>
    <row r="63" spans="1:7" x14ac:dyDescent="0.25">
      <c r="A63" s="24"/>
      <c r="B63" s="25"/>
      <c r="C63" s="25"/>
      <c r="D63" s="25"/>
      <c r="E63" s="25"/>
      <c r="F63" s="25"/>
      <c r="G63" s="26"/>
    </row>
    <row r="64" spans="1:7" x14ac:dyDescent="0.25">
      <c r="A64" s="24"/>
      <c r="B64" s="25"/>
      <c r="C64" s="25"/>
      <c r="D64" s="25"/>
      <c r="E64" s="25"/>
      <c r="F64" s="25"/>
      <c r="G64" s="26"/>
    </row>
    <row r="65" spans="1:7" x14ac:dyDescent="0.25">
      <c r="A65" s="24"/>
      <c r="B65" s="25"/>
      <c r="C65" s="25"/>
      <c r="D65" s="25"/>
      <c r="E65" s="25"/>
      <c r="F65" s="25"/>
      <c r="G65" s="26"/>
    </row>
    <row r="66" spans="1:7" x14ac:dyDescent="0.25">
      <c r="A66" s="24"/>
      <c r="B66" s="25"/>
      <c r="C66" s="25"/>
      <c r="D66" s="25"/>
      <c r="E66" s="25"/>
      <c r="F66" s="25"/>
      <c r="G66" s="26"/>
    </row>
    <row r="67" spans="1:7" x14ac:dyDescent="0.25">
      <c r="A67" s="24"/>
      <c r="B67" s="25"/>
      <c r="C67" s="25"/>
      <c r="D67" s="25"/>
      <c r="E67" s="25"/>
      <c r="F67" s="25"/>
      <c r="G67" s="26"/>
    </row>
    <row r="68" spans="1:7" x14ac:dyDescent="0.25">
      <c r="A68" s="24"/>
      <c r="B68" s="25"/>
      <c r="C68" s="25"/>
      <c r="D68" s="25"/>
      <c r="E68" s="25"/>
      <c r="F68" s="25"/>
      <c r="G68" s="26"/>
    </row>
    <row r="69" spans="1:7" x14ac:dyDescent="0.25">
      <c r="A69" s="24"/>
      <c r="B69" s="25"/>
      <c r="C69" s="25"/>
      <c r="D69" s="25"/>
      <c r="E69" s="25"/>
      <c r="F69" s="25"/>
      <c r="G69" s="26"/>
    </row>
    <row r="70" spans="1:7" x14ac:dyDescent="0.25">
      <c r="A70" s="24"/>
      <c r="B70" s="25"/>
      <c r="C70" s="25"/>
      <c r="D70" s="25"/>
      <c r="E70" s="25"/>
      <c r="F70" s="25"/>
      <c r="G70" s="26"/>
    </row>
    <row r="71" spans="1:7" x14ac:dyDescent="0.25">
      <c r="A71" s="24"/>
      <c r="B71" s="25"/>
      <c r="C71" s="25"/>
      <c r="D71" s="25"/>
      <c r="E71" s="25"/>
      <c r="F71" s="25"/>
      <c r="G71" s="26"/>
    </row>
    <row r="72" spans="1:7" x14ac:dyDescent="0.25">
      <c r="A72" s="24"/>
      <c r="B72" s="25"/>
      <c r="C72" s="25"/>
      <c r="D72" s="25"/>
      <c r="E72" s="25"/>
      <c r="F72" s="25"/>
      <c r="G72" s="26"/>
    </row>
    <row r="73" spans="1:7" x14ac:dyDescent="0.25">
      <c r="A73" s="24"/>
      <c r="B73" s="25"/>
      <c r="C73" s="25"/>
      <c r="D73" s="25"/>
      <c r="E73" s="25"/>
      <c r="F73" s="25"/>
      <c r="G73" s="26"/>
    </row>
    <row r="74" spans="1:7" ht="15" customHeight="1" x14ac:dyDescent="0.25">
      <c r="A74" s="24"/>
      <c r="B74" s="25"/>
      <c r="C74" s="25"/>
      <c r="D74" s="25"/>
      <c r="E74" s="25"/>
      <c r="F74" s="25"/>
      <c r="G74" s="26"/>
    </row>
    <row r="75" spans="1:7" ht="15" customHeight="1" x14ac:dyDescent="0.25">
      <c r="A75" s="24"/>
      <c r="B75" s="25"/>
      <c r="C75" s="25"/>
      <c r="D75" s="25"/>
      <c r="E75" s="25"/>
      <c r="F75" s="25"/>
      <c r="G75" s="26"/>
    </row>
    <row r="76" spans="1:7" ht="15" customHeight="1" x14ac:dyDescent="0.25">
      <c r="A76" s="27"/>
      <c r="B76" s="28"/>
      <c r="C76" s="28"/>
      <c r="D76" s="28"/>
      <c r="E76" s="28"/>
      <c r="F76" s="28"/>
      <c r="G76" s="29"/>
    </row>
    <row r="77" spans="1:7" x14ac:dyDescent="0.25"/>
    <row r="78" spans="1:7" x14ac:dyDescent="0.25">
      <c r="A78" s="6"/>
      <c r="B78" s="6"/>
      <c r="C78" s="4"/>
      <c r="D78" s="4"/>
      <c r="E78" s="4"/>
      <c r="F78" s="4"/>
      <c r="G78" s="4"/>
    </row>
    <row r="79" spans="1:7" x14ac:dyDescent="0.25">
      <c r="A79" s="11"/>
      <c r="B79" s="11"/>
      <c r="C79" s="12"/>
      <c r="D79" s="12"/>
      <c r="E79" s="12"/>
      <c r="F79" s="12"/>
      <c r="G79" s="12"/>
    </row>
    <row r="80" spans="1:7" x14ac:dyDescent="0.25">
      <c r="A80" s="7"/>
      <c r="B80" s="7"/>
      <c r="C80" s="5"/>
      <c r="D80" s="5"/>
      <c r="E80" s="5"/>
      <c r="F80" s="5"/>
      <c r="G80" s="5"/>
    </row>
    <row r="81" spans="1:7" ht="15" customHeight="1" x14ac:dyDescent="0.25">
      <c r="A81" s="15" t="s">
        <v>26</v>
      </c>
      <c r="B81" s="16"/>
      <c r="C81" s="16"/>
      <c r="D81" s="16"/>
      <c r="E81" s="16"/>
      <c r="F81" s="16"/>
      <c r="G81" s="17"/>
    </row>
    <row r="82" spans="1:7" ht="45" customHeight="1" x14ac:dyDescent="0.25">
      <c r="A82" s="18"/>
      <c r="B82" s="19"/>
      <c r="C82" s="19"/>
      <c r="D82" s="19"/>
      <c r="E82" s="19"/>
      <c r="F82" s="19"/>
      <c r="G82" s="20"/>
    </row>
    <row r="83" spans="1:7" ht="15" customHeight="1" x14ac:dyDescent="0.25">
      <c r="A83" s="34" t="s">
        <v>17</v>
      </c>
      <c r="B83" s="35"/>
      <c r="C83" s="36"/>
      <c r="D83" s="36"/>
      <c r="E83" s="36"/>
      <c r="F83" s="36"/>
      <c r="G83" s="36"/>
    </row>
    <row r="84" spans="1:7" x14ac:dyDescent="0.25">
      <c r="A84" s="35"/>
      <c r="B84" s="35"/>
      <c r="C84" s="36"/>
      <c r="D84" s="36"/>
      <c r="E84" s="36"/>
      <c r="F84" s="36"/>
      <c r="G84" s="36"/>
    </row>
    <row r="85" spans="1:7" ht="42" customHeight="1" x14ac:dyDescent="0.25">
      <c r="A85" s="35"/>
      <c r="B85" s="35"/>
      <c r="C85" s="36"/>
      <c r="D85" s="36"/>
      <c r="E85" s="36"/>
      <c r="F85" s="36"/>
      <c r="G85" s="36"/>
    </row>
    <row r="86" spans="1:7" x14ac:dyDescent="0.25">
      <c r="A86" s="30" t="s">
        <v>80</v>
      </c>
      <c r="B86" s="31"/>
      <c r="C86" s="32" t="str">
        <f>IF(C83=DB!B6,DB!C6,IF(C83=DB!B7,DB!C7,IF(C83=DB!B8,DB!C8)))</f>
        <v xml:space="preserve"> </v>
      </c>
      <c r="D86" s="32"/>
      <c r="E86" s="32"/>
      <c r="F86" s="30" t="s">
        <v>11</v>
      </c>
      <c r="G86" s="31"/>
    </row>
    <row r="87" spans="1:7" x14ac:dyDescent="0.25">
      <c r="A87" s="31"/>
      <c r="B87" s="31"/>
      <c r="C87" s="32"/>
      <c r="D87" s="32"/>
      <c r="E87" s="32"/>
      <c r="F87" s="31"/>
      <c r="G87" s="31"/>
    </row>
    <row r="88" spans="1:7" x14ac:dyDescent="0.25">
      <c r="A88" s="31"/>
      <c r="B88" s="31"/>
      <c r="C88" s="32"/>
      <c r="D88" s="32"/>
      <c r="E88" s="32"/>
      <c r="F88" s="33" t="str">
        <f>IF(C83=DB!B6,DB!E6,IF(C83=DB!B7,DB!E7,IF(C83=DB!B8,DB!E8)))</f>
        <v xml:space="preserve"> </v>
      </c>
      <c r="G88" s="33"/>
    </row>
    <row r="89" spans="1:7" x14ac:dyDescent="0.25">
      <c r="A89" s="30" t="s">
        <v>3</v>
      </c>
      <c r="B89" s="31"/>
      <c r="C89" s="32" t="str">
        <f>IF(C83=DB!B6,DB!D6,IF(C83=DB!B7,DB!D7,IF(C83=DB!B8,DB!D8)))</f>
        <v xml:space="preserve"> </v>
      </c>
      <c r="D89" s="32"/>
      <c r="E89" s="32"/>
      <c r="F89" s="32"/>
      <c r="G89" s="32"/>
    </row>
    <row r="90" spans="1:7" x14ac:dyDescent="0.25">
      <c r="A90" s="31"/>
      <c r="B90" s="31"/>
      <c r="C90" s="32"/>
      <c r="D90" s="32"/>
      <c r="E90" s="32"/>
      <c r="F90" s="32"/>
      <c r="G90" s="32"/>
    </row>
    <row r="91" spans="1:7" ht="216" customHeight="1" x14ac:dyDescent="0.25">
      <c r="A91" s="31"/>
      <c r="B91" s="31"/>
      <c r="C91" s="32"/>
      <c r="D91" s="32"/>
      <c r="E91" s="32"/>
      <c r="F91" s="32"/>
      <c r="G91" s="32"/>
    </row>
    <row r="92" spans="1:7" x14ac:dyDescent="0.25">
      <c r="A92" s="21"/>
      <c r="B92" s="22"/>
      <c r="C92" s="22"/>
      <c r="D92" s="22"/>
      <c r="E92" s="22"/>
      <c r="F92" s="22"/>
      <c r="G92" s="23"/>
    </row>
    <row r="93" spans="1:7" x14ac:dyDescent="0.25">
      <c r="A93" s="24"/>
      <c r="B93" s="25"/>
      <c r="C93" s="25"/>
      <c r="D93" s="25"/>
      <c r="E93" s="25"/>
      <c r="F93" s="25"/>
      <c r="G93" s="26"/>
    </row>
    <row r="94" spans="1:7" x14ac:dyDescent="0.25">
      <c r="A94" s="24"/>
      <c r="B94" s="25"/>
      <c r="C94" s="25"/>
      <c r="D94" s="25"/>
      <c r="E94" s="25"/>
      <c r="F94" s="25"/>
      <c r="G94" s="26"/>
    </row>
    <row r="95" spans="1:7" x14ac:dyDescent="0.25">
      <c r="A95" s="24"/>
      <c r="B95" s="25"/>
      <c r="C95" s="25"/>
      <c r="D95" s="25"/>
      <c r="E95" s="25"/>
      <c r="F95" s="25"/>
      <c r="G95" s="26"/>
    </row>
    <row r="96" spans="1:7" x14ac:dyDescent="0.25">
      <c r="A96" s="24"/>
      <c r="B96" s="25"/>
      <c r="C96" s="25"/>
      <c r="D96" s="25"/>
      <c r="E96" s="25"/>
      <c r="F96" s="25"/>
      <c r="G96" s="26"/>
    </row>
    <row r="97" spans="1:7" x14ac:dyDescent="0.25">
      <c r="A97" s="24"/>
      <c r="B97" s="25"/>
      <c r="C97" s="25"/>
      <c r="D97" s="25"/>
      <c r="E97" s="25"/>
      <c r="F97" s="25"/>
      <c r="G97" s="26"/>
    </row>
    <row r="98" spans="1:7" x14ac:dyDescent="0.25">
      <c r="A98" s="24"/>
      <c r="B98" s="25"/>
      <c r="C98" s="25"/>
      <c r="D98" s="25"/>
      <c r="E98" s="25"/>
      <c r="F98" s="25"/>
      <c r="G98" s="26"/>
    </row>
    <row r="99" spans="1:7" x14ac:dyDescent="0.25">
      <c r="A99" s="24"/>
      <c r="B99" s="25"/>
      <c r="C99" s="25"/>
      <c r="D99" s="25"/>
      <c r="E99" s="25"/>
      <c r="F99" s="25"/>
      <c r="G99" s="26"/>
    </row>
    <row r="100" spans="1:7" x14ac:dyDescent="0.25">
      <c r="A100" s="24"/>
      <c r="B100" s="25"/>
      <c r="C100" s="25"/>
      <c r="D100" s="25"/>
      <c r="E100" s="25"/>
      <c r="F100" s="25"/>
      <c r="G100" s="26"/>
    </row>
    <row r="101" spans="1:7" ht="15" customHeight="1" x14ac:dyDescent="0.25">
      <c r="A101" s="24"/>
      <c r="B101" s="25"/>
      <c r="C101" s="25"/>
      <c r="D101" s="25"/>
      <c r="E101" s="25"/>
      <c r="F101" s="25"/>
      <c r="G101" s="26"/>
    </row>
    <row r="102" spans="1:7" ht="15" customHeight="1" x14ac:dyDescent="0.25">
      <c r="A102" s="27"/>
      <c r="B102" s="28"/>
      <c r="C102" s="28"/>
      <c r="D102" s="28"/>
      <c r="E102" s="28"/>
      <c r="F102" s="28"/>
      <c r="G102" s="29"/>
    </row>
    <row r="103" spans="1:7" x14ac:dyDescent="0.25"/>
    <row r="104" spans="1:7" s="2" customFormat="1" x14ac:dyDescent="0.25">
      <c r="A104" s="6"/>
      <c r="B104" s="6"/>
      <c r="C104" s="4"/>
      <c r="D104" s="4"/>
      <c r="E104" s="4"/>
      <c r="F104" s="4"/>
      <c r="G104" s="4"/>
    </row>
    <row r="105" spans="1:7" s="2" customFormat="1" x14ac:dyDescent="0.25">
      <c r="A105" s="6"/>
      <c r="B105" s="6"/>
      <c r="C105" s="4"/>
      <c r="D105" s="4"/>
      <c r="E105" s="4"/>
      <c r="F105" s="4"/>
      <c r="G105" s="4"/>
    </row>
    <row r="106" spans="1:7" s="2" customFormat="1" x14ac:dyDescent="0.25">
      <c r="A106" s="6"/>
      <c r="B106" s="6"/>
      <c r="C106" s="4"/>
      <c r="D106" s="4"/>
      <c r="E106" s="4"/>
      <c r="F106" s="4"/>
      <c r="G106" s="4"/>
    </row>
    <row r="107" spans="1:7" ht="15" customHeight="1" x14ac:dyDescent="0.25">
      <c r="A107" s="15" t="s">
        <v>30</v>
      </c>
      <c r="B107" s="16"/>
      <c r="C107" s="16"/>
      <c r="D107" s="16"/>
      <c r="E107" s="16"/>
      <c r="F107" s="16"/>
      <c r="G107" s="17"/>
    </row>
    <row r="108" spans="1:7" ht="30.75" customHeight="1" x14ac:dyDescent="0.25">
      <c r="A108" s="18"/>
      <c r="B108" s="19"/>
      <c r="C108" s="19"/>
      <c r="D108" s="19"/>
      <c r="E108" s="19"/>
      <c r="F108" s="19"/>
      <c r="G108" s="20"/>
    </row>
    <row r="109" spans="1:7" ht="15" customHeight="1" x14ac:dyDescent="0.25">
      <c r="A109" s="34" t="s">
        <v>17</v>
      </c>
      <c r="B109" s="35"/>
      <c r="C109" s="36"/>
      <c r="D109" s="36"/>
      <c r="E109" s="36"/>
      <c r="F109" s="36"/>
      <c r="G109" s="36"/>
    </row>
    <row r="110" spans="1:7" x14ac:dyDescent="0.25">
      <c r="A110" s="35"/>
      <c r="B110" s="35"/>
      <c r="C110" s="36"/>
      <c r="D110" s="36"/>
      <c r="E110" s="36"/>
      <c r="F110" s="36"/>
      <c r="G110" s="36"/>
    </row>
    <row r="111" spans="1:7" ht="42" customHeight="1" x14ac:dyDescent="0.25">
      <c r="A111" s="35"/>
      <c r="B111" s="35"/>
      <c r="C111" s="36"/>
      <c r="D111" s="36"/>
      <c r="E111" s="36"/>
      <c r="F111" s="36"/>
      <c r="G111" s="36"/>
    </row>
    <row r="112" spans="1:7" ht="18.75" customHeight="1" x14ac:dyDescent="0.25">
      <c r="A112" s="30" t="s">
        <v>80</v>
      </c>
      <c r="B112" s="31"/>
      <c r="C112" s="32" t="str">
        <f>IF(C109=DB!B9,DB!C9,IF(C109=DB!B10,DB!C10,IF(C109=DB!B11,DB!C11,IF(C109=DB!B12,DB!C12))))</f>
        <v xml:space="preserve"> </v>
      </c>
      <c r="D112" s="32"/>
      <c r="E112" s="32"/>
      <c r="F112" s="30" t="s">
        <v>11</v>
      </c>
      <c r="G112" s="31"/>
    </row>
    <row r="113" spans="1:7" ht="18.75" customHeight="1" x14ac:dyDescent="0.25">
      <c r="A113" s="31"/>
      <c r="B113" s="31"/>
      <c r="C113" s="32"/>
      <c r="D113" s="32"/>
      <c r="E113" s="32"/>
      <c r="F113" s="31"/>
      <c r="G113" s="31"/>
    </row>
    <row r="114" spans="1:7" ht="18.75" customHeight="1" x14ac:dyDescent="0.25">
      <c r="A114" s="31"/>
      <c r="B114" s="31"/>
      <c r="C114" s="32"/>
      <c r="D114" s="32"/>
      <c r="E114" s="32"/>
      <c r="F114" s="33" t="str">
        <f>IF(C109=DB!B9,DB!E9,IF(C109=DB!B10,DB!E10,IF(C109=DB!B11,DB!E11,IF(C109=DB!B12,DB!E12))))</f>
        <v xml:space="preserve"> </v>
      </c>
      <c r="G114" s="33"/>
    </row>
    <row r="115" spans="1:7" x14ac:dyDescent="0.25">
      <c r="A115" s="30" t="s">
        <v>3</v>
      </c>
      <c r="B115" s="31"/>
      <c r="C115" s="32" t="str">
        <f>IF(C109=DB!B9,DB!D9,IF(C109=DB!B10,DB!D10,IF(C109=DB!B11,DB!D11,IF(C109=DB!B12,DB!D12))))</f>
        <v xml:space="preserve"> </v>
      </c>
      <c r="D115" s="32"/>
      <c r="E115" s="32"/>
      <c r="F115" s="32"/>
      <c r="G115" s="32"/>
    </row>
    <row r="116" spans="1:7" x14ac:dyDescent="0.25">
      <c r="A116" s="31"/>
      <c r="B116" s="31"/>
      <c r="C116" s="32"/>
      <c r="D116" s="32"/>
      <c r="E116" s="32"/>
      <c r="F116" s="32"/>
      <c r="G116" s="32"/>
    </row>
    <row r="117" spans="1:7" ht="112.5" customHeight="1" x14ac:dyDescent="0.25">
      <c r="A117" s="31"/>
      <c r="B117" s="31"/>
      <c r="C117" s="32"/>
      <c r="D117" s="32"/>
      <c r="E117" s="32"/>
      <c r="F117" s="32"/>
      <c r="G117" s="32"/>
    </row>
    <row r="118" spans="1:7" x14ac:dyDescent="0.25">
      <c r="A118" s="21"/>
      <c r="B118" s="22"/>
      <c r="C118" s="22"/>
      <c r="D118" s="22"/>
      <c r="E118" s="22"/>
      <c r="F118" s="22"/>
      <c r="G118" s="23"/>
    </row>
    <row r="119" spans="1:7" x14ac:dyDescent="0.25">
      <c r="A119" s="24"/>
      <c r="B119" s="25"/>
      <c r="C119" s="25"/>
      <c r="D119" s="25"/>
      <c r="E119" s="25"/>
      <c r="F119" s="25"/>
      <c r="G119" s="26"/>
    </row>
    <row r="120" spans="1:7" x14ac:dyDescent="0.25">
      <c r="A120" s="24"/>
      <c r="B120" s="25"/>
      <c r="C120" s="25"/>
      <c r="D120" s="25"/>
      <c r="E120" s="25"/>
      <c r="F120" s="25"/>
      <c r="G120" s="26"/>
    </row>
    <row r="121" spans="1:7" x14ac:dyDescent="0.25">
      <c r="A121" s="24"/>
      <c r="B121" s="25"/>
      <c r="C121" s="25"/>
      <c r="D121" s="25"/>
      <c r="E121" s="25"/>
      <c r="F121" s="25"/>
      <c r="G121" s="26"/>
    </row>
    <row r="122" spans="1:7" x14ac:dyDescent="0.25">
      <c r="A122" s="24"/>
      <c r="B122" s="25"/>
      <c r="C122" s="25"/>
      <c r="D122" s="25"/>
      <c r="E122" s="25"/>
      <c r="F122" s="25"/>
      <c r="G122" s="26"/>
    </row>
    <row r="123" spans="1:7" x14ac:dyDescent="0.25">
      <c r="A123" s="24"/>
      <c r="B123" s="25"/>
      <c r="C123" s="25"/>
      <c r="D123" s="25"/>
      <c r="E123" s="25"/>
      <c r="F123" s="25"/>
      <c r="G123" s="26"/>
    </row>
    <row r="124" spans="1:7" x14ac:dyDescent="0.25">
      <c r="A124" s="24"/>
      <c r="B124" s="25"/>
      <c r="C124" s="25"/>
      <c r="D124" s="25"/>
      <c r="E124" s="25"/>
      <c r="F124" s="25"/>
      <c r="G124" s="26"/>
    </row>
    <row r="125" spans="1:7" x14ac:dyDescent="0.25">
      <c r="A125" s="24"/>
      <c r="B125" s="25"/>
      <c r="C125" s="25"/>
      <c r="D125" s="25"/>
      <c r="E125" s="25"/>
      <c r="F125" s="25"/>
      <c r="G125" s="26"/>
    </row>
    <row r="126" spans="1:7" x14ac:dyDescent="0.25">
      <c r="A126" s="24"/>
      <c r="B126" s="25"/>
      <c r="C126" s="25"/>
      <c r="D126" s="25"/>
      <c r="E126" s="25"/>
      <c r="F126" s="25"/>
      <c r="G126" s="26"/>
    </row>
    <row r="127" spans="1:7" x14ac:dyDescent="0.25">
      <c r="A127" s="24"/>
      <c r="B127" s="25"/>
      <c r="C127" s="25"/>
      <c r="D127" s="25"/>
      <c r="E127" s="25"/>
      <c r="F127" s="25"/>
      <c r="G127" s="26"/>
    </row>
    <row r="128" spans="1:7" x14ac:dyDescent="0.25">
      <c r="A128" s="24"/>
      <c r="B128" s="25"/>
      <c r="C128" s="25"/>
      <c r="D128" s="25"/>
      <c r="E128" s="25"/>
      <c r="F128" s="25"/>
      <c r="G128" s="26"/>
    </row>
    <row r="129" spans="1:7" x14ac:dyDescent="0.25">
      <c r="A129" s="24"/>
      <c r="B129" s="25"/>
      <c r="C129" s="25"/>
      <c r="D129" s="25"/>
      <c r="E129" s="25"/>
      <c r="F129" s="25"/>
      <c r="G129" s="26"/>
    </row>
    <row r="130" spans="1:7" x14ac:dyDescent="0.25">
      <c r="A130" s="24"/>
      <c r="B130" s="25"/>
      <c r="C130" s="25"/>
      <c r="D130" s="25"/>
      <c r="E130" s="25"/>
      <c r="F130" s="25"/>
      <c r="G130" s="26"/>
    </row>
    <row r="131" spans="1:7" x14ac:dyDescent="0.25">
      <c r="A131" s="24"/>
      <c r="B131" s="25"/>
      <c r="C131" s="25"/>
      <c r="D131" s="25"/>
      <c r="E131" s="25"/>
      <c r="F131" s="25"/>
      <c r="G131" s="26"/>
    </row>
    <row r="132" spans="1:7" x14ac:dyDescent="0.25">
      <c r="A132" s="24"/>
      <c r="B132" s="25"/>
      <c r="C132" s="25"/>
      <c r="D132" s="25"/>
      <c r="E132" s="25"/>
      <c r="F132" s="25"/>
      <c r="G132" s="26"/>
    </row>
    <row r="133" spans="1:7" ht="15" customHeight="1" x14ac:dyDescent="0.25">
      <c r="A133" s="24"/>
      <c r="B133" s="25"/>
      <c r="C133" s="25"/>
      <c r="D133" s="25"/>
      <c r="E133" s="25"/>
      <c r="F133" s="25"/>
      <c r="G133" s="26"/>
    </row>
    <row r="134" spans="1:7" ht="15" customHeight="1" x14ac:dyDescent="0.25">
      <c r="A134" s="24"/>
      <c r="B134" s="25"/>
      <c r="C134" s="25"/>
      <c r="D134" s="25"/>
      <c r="E134" s="25"/>
      <c r="F134" s="25"/>
      <c r="G134" s="26"/>
    </row>
    <row r="135" spans="1:7" ht="15" customHeight="1" x14ac:dyDescent="0.25">
      <c r="A135" s="27"/>
      <c r="B135" s="28"/>
      <c r="C135" s="28"/>
      <c r="D135" s="28"/>
      <c r="E135" s="28"/>
      <c r="F135" s="28"/>
      <c r="G135" s="29"/>
    </row>
    <row r="136" spans="1:7" x14ac:dyDescent="0.25"/>
    <row r="137" spans="1:7" x14ac:dyDescent="0.25"/>
    <row r="138" spans="1:7" x14ac:dyDescent="0.25"/>
    <row r="139" spans="1:7" x14ac:dyDescent="0.25"/>
    <row r="140" spans="1:7" ht="15" customHeight="1" x14ac:dyDescent="0.25">
      <c r="A140" s="15" t="s">
        <v>37</v>
      </c>
      <c r="B140" s="16"/>
      <c r="C140" s="16"/>
      <c r="D140" s="16"/>
      <c r="E140" s="16"/>
      <c r="F140" s="16"/>
      <c r="G140" s="17"/>
    </row>
    <row r="141" spans="1:7" ht="30.75" customHeight="1" x14ac:dyDescent="0.25">
      <c r="A141" s="18"/>
      <c r="B141" s="19"/>
      <c r="C141" s="19"/>
      <c r="D141" s="19"/>
      <c r="E141" s="19"/>
      <c r="F141" s="19"/>
      <c r="G141" s="20"/>
    </row>
    <row r="142" spans="1:7" ht="14.25" customHeight="1" x14ac:dyDescent="0.25">
      <c r="A142" s="34" t="s">
        <v>17</v>
      </c>
      <c r="B142" s="35"/>
      <c r="C142" s="36"/>
      <c r="D142" s="36"/>
      <c r="E142" s="36"/>
      <c r="F142" s="36"/>
      <c r="G142" s="36"/>
    </row>
    <row r="143" spans="1:7" x14ac:dyDescent="0.25">
      <c r="A143" s="35"/>
      <c r="B143" s="35"/>
      <c r="C143" s="36"/>
      <c r="D143" s="36"/>
      <c r="E143" s="36"/>
      <c r="F143" s="36"/>
      <c r="G143" s="36"/>
    </row>
    <row r="144" spans="1:7" ht="42" customHeight="1" x14ac:dyDescent="0.25">
      <c r="A144" s="35"/>
      <c r="B144" s="35"/>
      <c r="C144" s="36"/>
      <c r="D144" s="36"/>
      <c r="E144" s="36"/>
      <c r="F144" s="36"/>
      <c r="G144" s="36"/>
    </row>
    <row r="145" spans="1:8" ht="23.25" customHeight="1" x14ac:dyDescent="0.25">
      <c r="A145" s="30" t="s">
        <v>80</v>
      </c>
      <c r="B145" s="31"/>
      <c r="C145" s="32" t="str">
        <f>IF(C142=DB!B13,DB!C13,IF(C142=DB!B14,DB!C14,IF(C142=DB!B15,DB!C15,IF(C142=DB!B16,DB!C16,IF(C142=DB!B17,DB!C17,IF(C142=DB!B18,DB!C18))))))</f>
        <v xml:space="preserve"> </v>
      </c>
      <c r="D145" s="32"/>
      <c r="E145" s="32"/>
      <c r="F145" s="30" t="s">
        <v>11</v>
      </c>
      <c r="G145" s="31"/>
    </row>
    <row r="146" spans="1:8" ht="23.25" customHeight="1" x14ac:dyDescent="0.25">
      <c r="A146" s="31"/>
      <c r="B146" s="31"/>
      <c r="C146" s="32"/>
      <c r="D146" s="32"/>
      <c r="E146" s="32"/>
      <c r="F146" s="31"/>
      <c r="G146" s="31"/>
    </row>
    <row r="147" spans="1:8" ht="23.25" customHeight="1" x14ac:dyDescent="0.25">
      <c r="A147" s="31"/>
      <c r="B147" s="31"/>
      <c r="C147" s="32"/>
      <c r="D147" s="32"/>
      <c r="E147" s="32"/>
      <c r="F147" s="33" t="str">
        <f>IF(C142=DB!B13,DB!E13,IF(C142=DB!B14,DB!E14,IF(C142=DB!B15,DB!E15,IF(C142=DB!B16,DB!E16,IF(C142=DB!B17,DB!E17,IF(C142=DB!B18,DB!E18))))))</f>
        <v xml:space="preserve"> </v>
      </c>
      <c r="G147" s="33"/>
    </row>
    <row r="148" spans="1:8" x14ac:dyDescent="0.25">
      <c r="A148" s="30" t="s">
        <v>3</v>
      </c>
      <c r="B148" s="31"/>
      <c r="C148" s="32" t="str">
        <f>IF(C142=DB!B13,DB!D13,IF(C142=DB!B14,DB!D14,IF(C142=DB!B15,DB!D15,IF(C142=DB!B16,DB!D16,IF(C142=DB!B17,DB!D17,IF(C142=DB!B18,DB!D18))))))</f>
        <v xml:space="preserve"> </v>
      </c>
      <c r="D148" s="32"/>
      <c r="E148" s="32"/>
      <c r="F148" s="32"/>
      <c r="G148" s="32"/>
    </row>
    <row r="149" spans="1:8" x14ac:dyDescent="0.25">
      <c r="A149" s="31"/>
      <c r="B149" s="31"/>
      <c r="C149" s="32"/>
      <c r="D149" s="32"/>
      <c r="E149" s="32"/>
      <c r="F149" s="32"/>
      <c r="G149" s="32"/>
    </row>
    <row r="150" spans="1:8" ht="113.25" customHeight="1" x14ac:dyDescent="0.25">
      <c r="A150" s="31"/>
      <c r="B150" s="31"/>
      <c r="C150" s="37"/>
      <c r="D150" s="37"/>
      <c r="E150" s="37"/>
      <c r="F150" s="37"/>
      <c r="G150" s="38"/>
      <c r="H150" s="1"/>
    </row>
    <row r="151" spans="1:8" x14ac:dyDescent="0.25">
      <c r="A151" s="21"/>
      <c r="B151" s="22"/>
      <c r="C151" s="22"/>
      <c r="D151" s="22"/>
      <c r="E151" s="22"/>
      <c r="F151" s="22"/>
      <c r="G151" s="23"/>
    </row>
    <row r="152" spans="1:8" ht="15" customHeight="1" x14ac:dyDescent="0.25">
      <c r="A152" s="24"/>
      <c r="B152" s="25"/>
      <c r="C152" s="25"/>
      <c r="D152" s="25"/>
      <c r="E152" s="25"/>
      <c r="F152" s="25"/>
      <c r="G152" s="26"/>
    </row>
    <row r="153" spans="1:8" ht="15" customHeight="1" x14ac:dyDescent="0.25">
      <c r="A153" s="24"/>
      <c r="B153" s="25"/>
      <c r="C153" s="25"/>
      <c r="D153" s="25"/>
      <c r="E153" s="25"/>
      <c r="F153" s="25"/>
      <c r="G153" s="26"/>
    </row>
    <row r="154" spans="1:8" ht="15" customHeight="1" x14ac:dyDescent="0.25">
      <c r="A154" s="24"/>
      <c r="B154" s="25"/>
      <c r="C154" s="25"/>
      <c r="D154" s="25"/>
      <c r="E154" s="25"/>
      <c r="F154" s="25"/>
      <c r="G154" s="26"/>
    </row>
    <row r="155" spans="1:8" ht="15" customHeight="1" x14ac:dyDescent="0.25">
      <c r="A155" s="24"/>
      <c r="B155" s="25"/>
      <c r="C155" s="25"/>
      <c r="D155" s="25"/>
      <c r="E155" s="25"/>
      <c r="F155" s="25"/>
      <c r="G155" s="26"/>
    </row>
    <row r="156" spans="1:8" ht="15" customHeight="1" x14ac:dyDescent="0.25">
      <c r="A156" s="24"/>
      <c r="B156" s="25"/>
      <c r="C156" s="25"/>
      <c r="D156" s="25"/>
      <c r="E156" s="25"/>
      <c r="F156" s="25"/>
      <c r="G156" s="26"/>
    </row>
    <row r="157" spans="1:8" ht="15" customHeight="1" x14ac:dyDescent="0.25">
      <c r="A157" s="24"/>
      <c r="B157" s="25"/>
      <c r="C157" s="25"/>
      <c r="D157" s="25"/>
      <c r="E157" s="25"/>
      <c r="F157" s="25"/>
      <c r="G157" s="26"/>
    </row>
    <row r="158" spans="1:8" ht="15" customHeight="1" x14ac:dyDescent="0.25">
      <c r="A158" s="24"/>
      <c r="B158" s="25"/>
      <c r="C158" s="25"/>
      <c r="D158" s="25"/>
      <c r="E158" s="25"/>
      <c r="F158" s="25"/>
      <c r="G158" s="26"/>
    </row>
    <row r="159" spans="1:8" x14ac:dyDescent="0.25">
      <c r="A159" s="24"/>
      <c r="B159" s="25"/>
      <c r="C159" s="25"/>
      <c r="D159" s="25"/>
      <c r="E159" s="25"/>
      <c r="F159" s="25"/>
      <c r="G159" s="26"/>
    </row>
    <row r="160" spans="1:8" ht="15" customHeight="1" x14ac:dyDescent="0.25">
      <c r="A160" s="24"/>
      <c r="B160" s="25"/>
      <c r="C160" s="25"/>
      <c r="D160" s="25"/>
      <c r="E160" s="25"/>
      <c r="F160" s="25"/>
      <c r="G160" s="26"/>
    </row>
    <row r="161" spans="1:7" ht="15" customHeight="1" x14ac:dyDescent="0.25">
      <c r="A161" s="24"/>
      <c r="B161" s="25"/>
      <c r="C161" s="25"/>
      <c r="D161" s="25"/>
      <c r="E161" s="25"/>
      <c r="F161" s="25"/>
      <c r="G161" s="26"/>
    </row>
    <row r="162" spans="1:7" ht="15" customHeight="1" x14ac:dyDescent="0.25">
      <c r="A162" s="24"/>
      <c r="B162" s="25"/>
      <c r="C162" s="25"/>
      <c r="D162" s="25"/>
      <c r="E162" s="25"/>
      <c r="F162" s="25"/>
      <c r="G162" s="26"/>
    </row>
    <row r="163" spans="1:7" ht="15" customHeight="1" x14ac:dyDescent="0.25">
      <c r="A163" s="24"/>
      <c r="B163" s="25"/>
      <c r="C163" s="25"/>
      <c r="D163" s="25"/>
      <c r="E163" s="25"/>
      <c r="F163" s="25"/>
      <c r="G163" s="26"/>
    </row>
    <row r="164" spans="1:7" ht="15" customHeight="1" x14ac:dyDescent="0.25">
      <c r="A164" s="24"/>
      <c r="B164" s="25"/>
      <c r="C164" s="25"/>
      <c r="D164" s="25"/>
      <c r="E164" s="25"/>
      <c r="F164" s="25"/>
      <c r="G164" s="26"/>
    </row>
    <row r="165" spans="1:7" ht="15" customHeight="1" x14ac:dyDescent="0.25">
      <c r="A165" s="24"/>
      <c r="B165" s="25"/>
      <c r="C165" s="25"/>
      <c r="D165" s="25"/>
      <c r="E165" s="25"/>
      <c r="F165" s="25"/>
      <c r="G165" s="26"/>
    </row>
    <row r="166" spans="1:7" ht="15" customHeight="1" x14ac:dyDescent="0.25">
      <c r="A166" s="24"/>
      <c r="B166" s="25"/>
      <c r="C166" s="25"/>
      <c r="D166" s="25"/>
      <c r="E166" s="25"/>
      <c r="F166" s="25"/>
      <c r="G166" s="26"/>
    </row>
    <row r="167" spans="1:7" ht="15" customHeight="1" x14ac:dyDescent="0.25">
      <c r="A167" s="27"/>
      <c r="B167" s="28"/>
      <c r="C167" s="28"/>
      <c r="D167" s="28"/>
      <c r="E167" s="28"/>
      <c r="F167" s="28"/>
      <c r="G167" s="29"/>
    </row>
    <row r="168" spans="1:7" x14ac:dyDescent="0.25"/>
    <row r="169" spans="1:7" x14ac:dyDescent="0.25"/>
    <row r="170" spans="1:7" x14ac:dyDescent="0.25"/>
    <row r="171" spans="1:7" x14ac:dyDescent="0.25"/>
    <row r="172" spans="1:7" x14ac:dyDescent="0.25">
      <c r="A172" s="15" t="s">
        <v>48</v>
      </c>
      <c r="B172" s="16"/>
      <c r="C172" s="16"/>
      <c r="D172" s="16"/>
      <c r="E172" s="16"/>
      <c r="F172" s="16"/>
      <c r="G172" s="17"/>
    </row>
    <row r="173" spans="1:7" ht="30.75" customHeight="1" x14ac:dyDescent="0.25">
      <c r="A173" s="18"/>
      <c r="B173" s="19"/>
      <c r="C173" s="19"/>
      <c r="D173" s="19"/>
      <c r="E173" s="19"/>
      <c r="F173" s="19"/>
      <c r="G173" s="20"/>
    </row>
    <row r="174" spans="1:7" x14ac:dyDescent="0.25">
      <c r="A174" s="34" t="s">
        <v>17</v>
      </c>
      <c r="B174" s="35"/>
      <c r="C174" s="36"/>
      <c r="D174" s="36"/>
      <c r="E174" s="36"/>
      <c r="F174" s="36"/>
      <c r="G174" s="36"/>
    </row>
    <row r="175" spans="1:7" x14ac:dyDescent="0.25">
      <c r="A175" s="35"/>
      <c r="B175" s="35"/>
      <c r="C175" s="36"/>
      <c r="D175" s="36"/>
      <c r="E175" s="36"/>
      <c r="F175" s="36"/>
      <c r="G175" s="36"/>
    </row>
    <row r="176" spans="1:7" ht="42" customHeight="1" x14ac:dyDescent="0.25">
      <c r="A176" s="35"/>
      <c r="B176" s="35"/>
      <c r="C176" s="36"/>
      <c r="D176" s="36"/>
      <c r="E176" s="36"/>
      <c r="F176" s="36"/>
      <c r="G176" s="36"/>
    </row>
    <row r="177" spans="1:7" x14ac:dyDescent="0.25">
      <c r="A177" s="30" t="s">
        <v>80</v>
      </c>
      <c r="B177" s="31"/>
      <c r="C177" s="32" t="str">
        <f>IF(C174=DB!B19,DB!C19,IF(C174=DB!B20,DB!C20,IF(C174=DB!B21,DB!C21,IF(C174=DB!B22,DB!C22))))</f>
        <v xml:space="preserve"> </v>
      </c>
      <c r="D177" s="32"/>
      <c r="E177" s="32"/>
      <c r="F177" s="30" t="s">
        <v>11</v>
      </c>
      <c r="G177" s="31"/>
    </row>
    <row r="178" spans="1:7" x14ac:dyDescent="0.25">
      <c r="A178" s="31"/>
      <c r="B178" s="31"/>
      <c r="C178" s="32"/>
      <c r="D178" s="32"/>
      <c r="E178" s="32"/>
      <c r="F178" s="31"/>
      <c r="G178" s="31"/>
    </row>
    <row r="179" spans="1:7" x14ac:dyDescent="0.25">
      <c r="A179" s="31"/>
      <c r="B179" s="31"/>
      <c r="C179" s="32"/>
      <c r="D179" s="32"/>
      <c r="E179" s="32"/>
      <c r="F179" s="33" t="str">
        <f>IF(C174=DB!B19,DB!E19,IF(C174=DB!B20,DB!E20,IF(C174=DB!B21,DB!E21,IF(C174=DB!B22,DB!E22))))</f>
        <v xml:space="preserve"> </v>
      </c>
      <c r="G179" s="33"/>
    </row>
    <row r="180" spans="1:7" x14ac:dyDescent="0.25">
      <c r="A180" s="30" t="s">
        <v>3</v>
      </c>
      <c r="B180" s="31"/>
      <c r="C180" s="32" t="str">
        <f>IF(C174=DB!B19,DB!D19,IF(C174=DB!B20,DB!D20,IF(C174=DB!B21,DB!D21,IF(C174=DB!B22,DB!D22))))</f>
        <v xml:space="preserve"> </v>
      </c>
      <c r="D180" s="32"/>
      <c r="E180" s="32"/>
      <c r="F180" s="32"/>
      <c r="G180" s="32"/>
    </row>
    <row r="181" spans="1:7" x14ac:dyDescent="0.25">
      <c r="A181" s="31"/>
      <c r="B181" s="31"/>
      <c r="C181" s="32"/>
      <c r="D181" s="32"/>
      <c r="E181" s="32"/>
      <c r="F181" s="32"/>
      <c r="G181" s="32"/>
    </row>
    <row r="182" spans="1:7" ht="113.25" customHeight="1" x14ac:dyDescent="0.25">
      <c r="A182" s="31"/>
      <c r="B182" s="31"/>
      <c r="C182" s="32"/>
      <c r="D182" s="32"/>
      <c r="E182" s="32"/>
      <c r="F182" s="32"/>
      <c r="G182" s="32"/>
    </row>
    <row r="183" spans="1:7" x14ac:dyDescent="0.25">
      <c r="A183" s="21"/>
      <c r="B183" s="22"/>
      <c r="C183" s="22"/>
      <c r="D183" s="22"/>
      <c r="E183" s="22"/>
      <c r="F183" s="22"/>
      <c r="G183" s="23"/>
    </row>
    <row r="184" spans="1:7" x14ac:dyDescent="0.25">
      <c r="A184" s="24"/>
      <c r="B184" s="25"/>
      <c r="C184" s="25"/>
      <c r="D184" s="25"/>
      <c r="E184" s="25"/>
      <c r="F184" s="25"/>
      <c r="G184" s="26"/>
    </row>
    <row r="185" spans="1:7" x14ac:dyDescent="0.25">
      <c r="A185" s="24"/>
      <c r="B185" s="25"/>
      <c r="C185" s="25"/>
      <c r="D185" s="25"/>
      <c r="E185" s="25"/>
      <c r="F185" s="25"/>
      <c r="G185" s="26"/>
    </row>
    <row r="186" spans="1:7" x14ac:dyDescent="0.25">
      <c r="A186" s="24"/>
      <c r="B186" s="25"/>
      <c r="C186" s="25"/>
      <c r="D186" s="25"/>
      <c r="E186" s="25"/>
      <c r="F186" s="25"/>
      <c r="G186" s="26"/>
    </row>
    <row r="187" spans="1:7" x14ac:dyDescent="0.25">
      <c r="A187" s="24"/>
      <c r="B187" s="25"/>
      <c r="C187" s="25"/>
      <c r="D187" s="25"/>
      <c r="E187" s="25"/>
      <c r="F187" s="25"/>
      <c r="G187" s="26"/>
    </row>
    <row r="188" spans="1:7" x14ac:dyDescent="0.25">
      <c r="A188" s="24"/>
      <c r="B188" s="25"/>
      <c r="C188" s="25"/>
      <c r="D188" s="25"/>
      <c r="E188" s="25"/>
      <c r="F188" s="25"/>
      <c r="G188" s="26"/>
    </row>
    <row r="189" spans="1:7" x14ac:dyDescent="0.25">
      <c r="A189" s="24"/>
      <c r="B189" s="25"/>
      <c r="C189" s="25"/>
      <c r="D189" s="25"/>
      <c r="E189" s="25"/>
      <c r="F189" s="25"/>
      <c r="G189" s="26"/>
    </row>
    <row r="190" spans="1:7" x14ac:dyDescent="0.25">
      <c r="A190" s="24"/>
      <c r="B190" s="25"/>
      <c r="C190" s="25"/>
      <c r="D190" s="25"/>
      <c r="E190" s="25"/>
      <c r="F190" s="25"/>
      <c r="G190" s="26"/>
    </row>
    <row r="191" spans="1:7" x14ac:dyDescent="0.25">
      <c r="A191" s="24"/>
      <c r="B191" s="25"/>
      <c r="C191" s="25"/>
      <c r="D191" s="25"/>
      <c r="E191" s="25"/>
      <c r="F191" s="25"/>
      <c r="G191" s="26"/>
    </row>
    <row r="192" spans="1:7" x14ac:dyDescent="0.25">
      <c r="A192" s="24"/>
      <c r="B192" s="25"/>
      <c r="C192" s="25"/>
      <c r="D192" s="25"/>
      <c r="E192" s="25"/>
      <c r="F192" s="25"/>
      <c r="G192" s="26"/>
    </row>
    <row r="193" spans="1:7" x14ac:dyDescent="0.25">
      <c r="A193" s="24"/>
      <c r="B193" s="25"/>
      <c r="C193" s="25"/>
      <c r="D193" s="25"/>
      <c r="E193" s="25"/>
      <c r="F193" s="25"/>
      <c r="G193" s="26"/>
    </row>
    <row r="194" spans="1:7" x14ac:dyDescent="0.25">
      <c r="A194" s="24"/>
      <c r="B194" s="25"/>
      <c r="C194" s="25"/>
      <c r="D194" s="25"/>
      <c r="E194" s="25"/>
      <c r="F194" s="25"/>
      <c r="G194" s="26"/>
    </row>
    <row r="195" spans="1:7" x14ac:dyDescent="0.25">
      <c r="A195" s="24"/>
      <c r="B195" s="25"/>
      <c r="C195" s="25"/>
      <c r="D195" s="25"/>
      <c r="E195" s="25"/>
      <c r="F195" s="25"/>
      <c r="G195" s="26"/>
    </row>
    <row r="196" spans="1:7" x14ac:dyDescent="0.25">
      <c r="A196" s="24"/>
      <c r="B196" s="25"/>
      <c r="C196" s="25"/>
      <c r="D196" s="25"/>
      <c r="E196" s="25"/>
      <c r="F196" s="25"/>
      <c r="G196" s="26"/>
    </row>
    <row r="197" spans="1:7" x14ac:dyDescent="0.25">
      <c r="A197" s="24"/>
      <c r="B197" s="25"/>
      <c r="C197" s="25"/>
      <c r="D197" s="25"/>
      <c r="E197" s="25"/>
      <c r="F197" s="25"/>
      <c r="G197" s="26"/>
    </row>
    <row r="198" spans="1:7" x14ac:dyDescent="0.25">
      <c r="A198" s="24"/>
      <c r="B198" s="25"/>
      <c r="C198" s="25"/>
      <c r="D198" s="25"/>
      <c r="E198" s="25"/>
      <c r="F198" s="25"/>
      <c r="G198" s="26"/>
    </row>
    <row r="199" spans="1:7" x14ac:dyDescent="0.25">
      <c r="A199" s="24"/>
      <c r="B199" s="25"/>
      <c r="C199" s="25"/>
      <c r="D199" s="25"/>
      <c r="E199" s="25"/>
      <c r="F199" s="25"/>
      <c r="G199" s="26"/>
    </row>
    <row r="200" spans="1:7" x14ac:dyDescent="0.25">
      <c r="A200" s="24"/>
      <c r="B200" s="25"/>
      <c r="C200" s="25"/>
      <c r="D200" s="25"/>
      <c r="E200" s="25"/>
      <c r="F200" s="25"/>
      <c r="G200" s="26"/>
    </row>
    <row r="201" spans="1:7" x14ac:dyDescent="0.25">
      <c r="A201" s="27"/>
      <c r="B201" s="28"/>
      <c r="C201" s="28"/>
      <c r="D201" s="28"/>
      <c r="E201" s="28"/>
      <c r="F201" s="28"/>
      <c r="G201" s="29"/>
    </row>
    <row r="202" spans="1:7" x14ac:dyDescent="0.25"/>
    <row r="203" spans="1:7" x14ac:dyDescent="0.25"/>
    <row r="204" spans="1:7" x14ac:dyDescent="0.25"/>
    <row r="205" spans="1:7" x14ac:dyDescent="0.25"/>
    <row r="206" spans="1:7" x14ac:dyDescent="0.25">
      <c r="A206" s="15" t="s">
        <v>55</v>
      </c>
      <c r="B206" s="16"/>
      <c r="C206" s="16"/>
      <c r="D206" s="16"/>
      <c r="E206" s="16"/>
      <c r="F206" s="16"/>
      <c r="G206" s="17"/>
    </row>
    <row r="207" spans="1:7" ht="30.75" customHeight="1" x14ac:dyDescent="0.25">
      <c r="A207" s="18"/>
      <c r="B207" s="19"/>
      <c r="C207" s="19"/>
      <c r="D207" s="19"/>
      <c r="E207" s="19"/>
      <c r="F207" s="19"/>
      <c r="G207" s="20"/>
    </row>
    <row r="208" spans="1:7" x14ac:dyDescent="0.25">
      <c r="A208" s="34" t="s">
        <v>17</v>
      </c>
      <c r="B208" s="35"/>
      <c r="C208" s="36"/>
      <c r="D208" s="36"/>
      <c r="E208" s="36"/>
      <c r="F208" s="36"/>
      <c r="G208" s="36"/>
    </row>
    <row r="209" spans="1:7" x14ac:dyDescent="0.25">
      <c r="A209" s="35"/>
      <c r="B209" s="35"/>
      <c r="C209" s="36"/>
      <c r="D209" s="36"/>
      <c r="E209" s="36"/>
      <c r="F209" s="36"/>
      <c r="G209" s="36"/>
    </row>
    <row r="210" spans="1:7" ht="42" customHeight="1" x14ac:dyDescent="0.25">
      <c r="A210" s="35"/>
      <c r="B210" s="35"/>
      <c r="C210" s="36"/>
      <c r="D210" s="36"/>
      <c r="E210" s="36"/>
      <c r="F210" s="36"/>
      <c r="G210" s="36"/>
    </row>
    <row r="211" spans="1:7" ht="18.75" customHeight="1" x14ac:dyDescent="0.25">
      <c r="A211" s="30" t="s">
        <v>80</v>
      </c>
      <c r="B211" s="31"/>
      <c r="C211" s="32" t="str">
        <f>IF(C208=DB!B23,DB!C23,IF(C208=DB!B24,DB!C24,IF(C208=DB!B25,DB!C25)))</f>
        <v xml:space="preserve"> </v>
      </c>
      <c r="D211" s="32"/>
      <c r="E211" s="32"/>
      <c r="F211" s="30" t="s">
        <v>11</v>
      </c>
      <c r="G211" s="31"/>
    </row>
    <row r="212" spans="1:7" ht="18.75" customHeight="1" x14ac:dyDescent="0.25">
      <c r="A212" s="31"/>
      <c r="B212" s="31"/>
      <c r="C212" s="32"/>
      <c r="D212" s="32"/>
      <c r="E212" s="32"/>
      <c r="F212" s="31"/>
      <c r="G212" s="31"/>
    </row>
    <row r="213" spans="1:7" ht="18.75" customHeight="1" x14ac:dyDescent="0.25">
      <c r="A213" s="31"/>
      <c r="B213" s="31"/>
      <c r="C213" s="32"/>
      <c r="D213" s="32"/>
      <c r="E213" s="32"/>
      <c r="F213" s="33" t="str">
        <f>IF(C208=DB!B23,DB!E23,IF(C208=DB!B24,DB!E24,IF(C208=DB!B25,DB!E25)))</f>
        <v xml:space="preserve"> </v>
      </c>
      <c r="G213" s="33"/>
    </row>
    <row r="214" spans="1:7" x14ac:dyDescent="0.25">
      <c r="A214" s="30" t="s">
        <v>3</v>
      </c>
      <c r="B214" s="31"/>
      <c r="C214" s="32" t="str">
        <f>IF(C208=DB!B23,DB!D23,IF(C208=DB!B24,DB!D24,IF(C208=DB!B25,DB!D25)))</f>
        <v xml:space="preserve"> </v>
      </c>
      <c r="D214" s="32"/>
      <c r="E214" s="32"/>
      <c r="F214" s="32"/>
      <c r="G214" s="32"/>
    </row>
    <row r="215" spans="1:7" x14ac:dyDescent="0.25">
      <c r="A215" s="31"/>
      <c r="B215" s="31"/>
      <c r="C215" s="32"/>
      <c r="D215" s="32"/>
      <c r="E215" s="32"/>
      <c r="F215" s="32"/>
      <c r="G215" s="32"/>
    </row>
    <row r="216" spans="1:7" ht="113.25" customHeight="1" x14ac:dyDescent="0.25">
      <c r="A216" s="31"/>
      <c r="B216" s="31"/>
      <c r="C216" s="32"/>
      <c r="D216" s="32"/>
      <c r="E216" s="32"/>
      <c r="F216" s="32"/>
      <c r="G216" s="32"/>
    </row>
    <row r="217" spans="1:7" x14ac:dyDescent="0.25">
      <c r="A217" s="21"/>
      <c r="B217" s="22"/>
      <c r="C217" s="22"/>
      <c r="D217" s="22"/>
      <c r="E217" s="22"/>
      <c r="F217" s="22"/>
      <c r="G217" s="23"/>
    </row>
    <row r="218" spans="1:7" x14ac:dyDescent="0.25">
      <c r="A218" s="24"/>
      <c r="B218" s="25"/>
      <c r="C218" s="25"/>
      <c r="D218" s="25"/>
      <c r="E218" s="25"/>
      <c r="F218" s="25"/>
      <c r="G218" s="26"/>
    </row>
    <row r="219" spans="1:7" x14ac:dyDescent="0.25">
      <c r="A219" s="24"/>
      <c r="B219" s="25"/>
      <c r="C219" s="25"/>
      <c r="D219" s="25"/>
      <c r="E219" s="25"/>
      <c r="F219" s="25"/>
      <c r="G219" s="26"/>
    </row>
    <row r="220" spans="1:7" x14ac:dyDescent="0.25">
      <c r="A220" s="24"/>
      <c r="B220" s="25"/>
      <c r="C220" s="25"/>
      <c r="D220" s="25"/>
      <c r="E220" s="25"/>
      <c r="F220" s="25"/>
      <c r="G220" s="26"/>
    </row>
    <row r="221" spans="1:7" x14ac:dyDescent="0.25">
      <c r="A221" s="24"/>
      <c r="B221" s="25"/>
      <c r="C221" s="25"/>
      <c r="D221" s="25"/>
      <c r="E221" s="25"/>
      <c r="F221" s="25"/>
      <c r="G221" s="26"/>
    </row>
    <row r="222" spans="1:7" x14ac:dyDescent="0.25">
      <c r="A222" s="24"/>
      <c r="B222" s="25"/>
      <c r="C222" s="25"/>
      <c r="D222" s="25"/>
      <c r="E222" s="25"/>
      <c r="F222" s="25"/>
      <c r="G222" s="26"/>
    </row>
    <row r="223" spans="1:7" x14ac:dyDescent="0.25">
      <c r="A223" s="24"/>
      <c r="B223" s="25"/>
      <c r="C223" s="25"/>
      <c r="D223" s="25"/>
      <c r="E223" s="25"/>
      <c r="F223" s="25"/>
      <c r="G223" s="26"/>
    </row>
    <row r="224" spans="1:7" x14ac:dyDescent="0.25">
      <c r="A224" s="24"/>
      <c r="B224" s="25"/>
      <c r="C224" s="25"/>
      <c r="D224" s="25"/>
      <c r="E224" s="25"/>
      <c r="F224" s="25"/>
      <c r="G224" s="26"/>
    </row>
    <row r="225" spans="1:7" x14ac:dyDescent="0.25">
      <c r="A225" s="24"/>
      <c r="B225" s="25"/>
      <c r="C225" s="25"/>
      <c r="D225" s="25"/>
      <c r="E225" s="25"/>
      <c r="F225" s="25"/>
      <c r="G225" s="26"/>
    </row>
    <row r="226" spans="1:7" x14ac:dyDescent="0.25">
      <c r="A226" s="24"/>
      <c r="B226" s="25"/>
      <c r="C226" s="25"/>
      <c r="D226" s="25"/>
      <c r="E226" s="25"/>
      <c r="F226" s="25"/>
      <c r="G226" s="26"/>
    </row>
    <row r="227" spans="1:7" x14ac:dyDescent="0.25">
      <c r="A227" s="24"/>
      <c r="B227" s="25"/>
      <c r="C227" s="25"/>
      <c r="D227" s="25"/>
      <c r="E227" s="25"/>
      <c r="F227" s="25"/>
      <c r="G227" s="26"/>
    </row>
    <row r="228" spans="1:7" x14ac:dyDescent="0.25">
      <c r="A228" s="24"/>
      <c r="B228" s="25"/>
      <c r="C228" s="25"/>
      <c r="D228" s="25"/>
      <c r="E228" s="25"/>
      <c r="F228" s="25"/>
      <c r="G228" s="26"/>
    </row>
    <row r="229" spans="1:7" x14ac:dyDescent="0.25">
      <c r="A229" s="24"/>
      <c r="B229" s="25"/>
      <c r="C229" s="25"/>
      <c r="D229" s="25"/>
      <c r="E229" s="25"/>
      <c r="F229" s="25"/>
      <c r="G229" s="26"/>
    </row>
    <row r="230" spans="1:7" x14ac:dyDescent="0.25">
      <c r="A230" s="24"/>
      <c r="B230" s="25"/>
      <c r="C230" s="25"/>
      <c r="D230" s="25"/>
      <c r="E230" s="25"/>
      <c r="F230" s="25"/>
      <c r="G230" s="26"/>
    </row>
    <row r="231" spans="1:7" x14ac:dyDescent="0.25">
      <c r="A231" s="24"/>
      <c r="B231" s="25"/>
      <c r="C231" s="25"/>
      <c r="D231" s="25"/>
      <c r="E231" s="25"/>
      <c r="F231" s="25"/>
      <c r="G231" s="26"/>
    </row>
    <row r="232" spans="1:7" x14ac:dyDescent="0.25">
      <c r="A232" s="24"/>
      <c r="B232" s="25"/>
      <c r="C232" s="25"/>
      <c r="D232" s="25"/>
      <c r="E232" s="25"/>
      <c r="F232" s="25"/>
      <c r="G232" s="26"/>
    </row>
    <row r="233" spans="1:7" x14ac:dyDescent="0.25">
      <c r="A233" s="24"/>
      <c r="B233" s="25"/>
      <c r="C233" s="25"/>
      <c r="D233" s="25"/>
      <c r="E233" s="25"/>
      <c r="F233" s="25"/>
      <c r="G233" s="26"/>
    </row>
    <row r="234" spans="1:7" x14ac:dyDescent="0.25">
      <c r="A234" s="27"/>
      <c r="B234" s="28"/>
      <c r="C234" s="28"/>
      <c r="D234" s="28"/>
      <c r="E234" s="28"/>
      <c r="F234" s="28"/>
      <c r="G234" s="29"/>
    </row>
    <row r="235" spans="1:7" x14ac:dyDescent="0.25"/>
    <row r="236" spans="1:7" x14ac:dyDescent="0.25"/>
    <row r="237" spans="1:7" x14ac:dyDescent="0.25"/>
    <row r="238" spans="1:7" x14ac:dyDescent="0.25"/>
    <row r="239" spans="1:7" x14ac:dyDescent="0.25">
      <c r="A239" s="15" t="s">
        <v>83</v>
      </c>
      <c r="B239" s="16"/>
      <c r="C239" s="16"/>
      <c r="D239" s="16"/>
      <c r="E239" s="16"/>
      <c r="F239" s="16"/>
      <c r="G239" s="17"/>
    </row>
    <row r="240" spans="1:7" ht="30.75" customHeight="1" x14ac:dyDescent="0.25">
      <c r="A240" s="18"/>
      <c r="B240" s="19"/>
      <c r="C240" s="19"/>
      <c r="D240" s="19"/>
      <c r="E240" s="19"/>
      <c r="F240" s="19"/>
      <c r="G240" s="20"/>
    </row>
    <row r="241" spans="1:7" x14ac:dyDescent="0.25">
      <c r="A241" s="34" t="s">
        <v>17</v>
      </c>
      <c r="B241" s="35"/>
      <c r="C241" s="36"/>
      <c r="D241" s="36"/>
      <c r="E241" s="36"/>
      <c r="F241" s="36"/>
      <c r="G241" s="36"/>
    </row>
    <row r="242" spans="1:7" x14ac:dyDescent="0.25">
      <c r="A242" s="35"/>
      <c r="B242" s="35"/>
      <c r="C242" s="36"/>
      <c r="D242" s="36"/>
      <c r="E242" s="36"/>
      <c r="F242" s="36"/>
      <c r="G242" s="36"/>
    </row>
    <row r="243" spans="1:7" ht="42" customHeight="1" x14ac:dyDescent="0.25">
      <c r="A243" s="35"/>
      <c r="B243" s="35"/>
      <c r="C243" s="36"/>
      <c r="D243" s="36"/>
      <c r="E243" s="36"/>
      <c r="F243" s="36"/>
      <c r="G243" s="36"/>
    </row>
    <row r="244" spans="1:7" ht="22.5" customHeight="1" x14ac:dyDescent="0.25">
      <c r="A244" s="30" t="s">
        <v>80</v>
      </c>
      <c r="B244" s="31"/>
      <c r="C244" s="32" t="str">
        <f>IF(C241=DB!B26,DB!C26,IF(C241=DB!B27,DB!C27,IF(C241=DB!B28,DB!C28,IF(C241=DB!B29,DB!C29,IF(C241=DB!B30,DB!C30)))))</f>
        <v xml:space="preserve"> </v>
      </c>
      <c r="D244" s="32"/>
      <c r="E244" s="32"/>
      <c r="F244" s="30" t="s">
        <v>11</v>
      </c>
      <c r="G244" s="31"/>
    </row>
    <row r="245" spans="1:7" ht="22.5" customHeight="1" x14ac:dyDescent="0.25">
      <c r="A245" s="31"/>
      <c r="B245" s="31"/>
      <c r="C245" s="32"/>
      <c r="D245" s="32"/>
      <c r="E245" s="32"/>
      <c r="F245" s="31"/>
      <c r="G245" s="31"/>
    </row>
    <row r="246" spans="1:7" ht="22.5" customHeight="1" x14ac:dyDescent="0.25">
      <c r="A246" s="31"/>
      <c r="B246" s="31"/>
      <c r="C246" s="32"/>
      <c r="D246" s="32"/>
      <c r="E246" s="32"/>
      <c r="F246" s="33" t="str">
        <f>IF(C241=DB!B26,DB!E26,IF(C241=DB!B27,DB!E27,IF(C241=DB!B28,DB!E28,IF(C241=DB!B29,DB!E29,IF(C241=DB!B30,DB!E30)))))</f>
        <v xml:space="preserve"> </v>
      </c>
      <c r="G246" s="33"/>
    </row>
    <row r="247" spans="1:7" x14ac:dyDescent="0.25">
      <c r="A247" s="30" t="s">
        <v>3</v>
      </c>
      <c r="B247" s="31"/>
      <c r="C247" s="32" t="str">
        <f>IF(C241=DB!B26,DB!D26,IF(C241=DB!B27,DB!D27,IF(C241=DB!B28,DB!D28,IF(C241=DB!B29,DB!D29,IF(C241=DB!B30,DB!D30)))))</f>
        <v xml:space="preserve"> </v>
      </c>
      <c r="D247" s="32"/>
      <c r="E247" s="32"/>
      <c r="F247" s="32"/>
      <c r="G247" s="32"/>
    </row>
    <row r="248" spans="1:7" x14ac:dyDescent="0.25">
      <c r="A248" s="31"/>
      <c r="B248" s="31"/>
      <c r="C248" s="32"/>
      <c r="D248" s="32"/>
      <c r="E248" s="32"/>
      <c r="F248" s="32"/>
      <c r="G248" s="32"/>
    </row>
    <row r="249" spans="1:7" ht="113.25" customHeight="1" x14ac:dyDescent="0.25">
      <c r="A249" s="31"/>
      <c r="B249" s="31"/>
      <c r="C249" s="32"/>
      <c r="D249" s="32"/>
      <c r="E249" s="32"/>
      <c r="F249" s="32"/>
      <c r="G249" s="32"/>
    </row>
    <row r="250" spans="1:7" x14ac:dyDescent="0.25">
      <c r="A250" s="21"/>
      <c r="B250" s="22"/>
      <c r="C250" s="22"/>
      <c r="D250" s="22"/>
      <c r="E250" s="22"/>
      <c r="F250" s="22"/>
      <c r="G250" s="23"/>
    </row>
    <row r="251" spans="1:7" x14ac:dyDescent="0.25">
      <c r="A251" s="24"/>
      <c r="B251" s="25"/>
      <c r="C251" s="25"/>
      <c r="D251" s="25"/>
      <c r="E251" s="25"/>
      <c r="F251" s="25"/>
      <c r="G251" s="26"/>
    </row>
    <row r="252" spans="1:7" x14ac:dyDescent="0.25">
      <c r="A252" s="24"/>
      <c r="B252" s="25"/>
      <c r="C252" s="25"/>
      <c r="D252" s="25"/>
      <c r="E252" s="25"/>
      <c r="F252" s="25"/>
      <c r="G252" s="26"/>
    </row>
    <row r="253" spans="1:7" x14ac:dyDescent="0.25">
      <c r="A253" s="24"/>
      <c r="B253" s="25"/>
      <c r="C253" s="25"/>
      <c r="D253" s="25"/>
      <c r="E253" s="25"/>
      <c r="F253" s="25"/>
      <c r="G253" s="26"/>
    </row>
    <row r="254" spans="1:7" x14ac:dyDescent="0.25">
      <c r="A254" s="24"/>
      <c r="B254" s="25"/>
      <c r="C254" s="25"/>
      <c r="D254" s="25"/>
      <c r="E254" s="25"/>
      <c r="F254" s="25"/>
      <c r="G254" s="26"/>
    </row>
    <row r="255" spans="1:7" x14ac:dyDescent="0.25">
      <c r="A255" s="24"/>
      <c r="B255" s="25"/>
      <c r="C255" s="25"/>
      <c r="D255" s="25"/>
      <c r="E255" s="25"/>
      <c r="F255" s="25"/>
      <c r="G255" s="26"/>
    </row>
    <row r="256" spans="1:7" x14ac:dyDescent="0.25">
      <c r="A256" s="24"/>
      <c r="B256" s="25"/>
      <c r="C256" s="25"/>
      <c r="D256" s="25"/>
      <c r="E256" s="25"/>
      <c r="F256" s="25"/>
      <c r="G256" s="26"/>
    </row>
    <row r="257" spans="1:7" x14ac:dyDescent="0.25">
      <c r="A257" s="24"/>
      <c r="B257" s="25"/>
      <c r="C257" s="25"/>
      <c r="D257" s="25"/>
      <c r="E257" s="25"/>
      <c r="F257" s="25"/>
      <c r="G257" s="26"/>
    </row>
    <row r="258" spans="1:7" x14ac:dyDescent="0.25">
      <c r="A258" s="24"/>
      <c r="B258" s="25"/>
      <c r="C258" s="25"/>
      <c r="D258" s="25"/>
      <c r="E258" s="25"/>
      <c r="F258" s="25"/>
      <c r="G258" s="26"/>
    </row>
    <row r="259" spans="1:7" x14ac:dyDescent="0.25">
      <c r="A259" s="24"/>
      <c r="B259" s="25"/>
      <c r="C259" s="25"/>
      <c r="D259" s="25"/>
      <c r="E259" s="25"/>
      <c r="F259" s="25"/>
      <c r="G259" s="26"/>
    </row>
    <row r="260" spans="1:7" x14ac:dyDescent="0.25">
      <c r="A260" s="24"/>
      <c r="B260" s="25"/>
      <c r="C260" s="25"/>
      <c r="D260" s="25"/>
      <c r="E260" s="25"/>
      <c r="F260" s="25"/>
      <c r="G260" s="26"/>
    </row>
    <row r="261" spans="1:7" x14ac:dyDescent="0.25">
      <c r="A261" s="24"/>
      <c r="B261" s="25"/>
      <c r="C261" s="25"/>
      <c r="D261" s="25"/>
      <c r="E261" s="25"/>
      <c r="F261" s="25"/>
      <c r="G261" s="26"/>
    </row>
    <row r="262" spans="1:7" x14ac:dyDescent="0.25">
      <c r="A262" s="24"/>
      <c r="B262" s="25"/>
      <c r="C262" s="25"/>
      <c r="D262" s="25"/>
      <c r="E262" s="25"/>
      <c r="F262" s="25"/>
      <c r="G262" s="26"/>
    </row>
    <row r="263" spans="1:7" x14ac:dyDescent="0.25">
      <c r="A263" s="24"/>
      <c r="B263" s="25"/>
      <c r="C263" s="25"/>
      <c r="D263" s="25"/>
      <c r="E263" s="25"/>
      <c r="F263" s="25"/>
      <c r="G263" s="26"/>
    </row>
    <row r="264" spans="1:7" x14ac:dyDescent="0.25">
      <c r="A264" s="24"/>
      <c r="B264" s="25"/>
      <c r="C264" s="25"/>
      <c r="D264" s="25"/>
      <c r="E264" s="25"/>
      <c r="F264" s="25"/>
      <c r="G264" s="26"/>
    </row>
    <row r="265" spans="1:7" x14ac:dyDescent="0.25">
      <c r="A265" s="24"/>
      <c r="B265" s="25"/>
      <c r="C265" s="25"/>
      <c r="D265" s="25"/>
      <c r="E265" s="25"/>
      <c r="F265" s="25"/>
      <c r="G265" s="26"/>
    </row>
    <row r="266" spans="1:7" x14ac:dyDescent="0.25">
      <c r="A266" s="27"/>
      <c r="B266" s="28"/>
      <c r="C266" s="28"/>
      <c r="D266" s="28"/>
      <c r="E266" s="28"/>
      <c r="F266" s="28"/>
      <c r="G266" s="29"/>
    </row>
    <row r="267" spans="1:7" x14ac:dyDescent="0.25"/>
    <row r="268" spans="1:7" x14ac:dyDescent="0.25"/>
    <row r="269" spans="1:7" x14ac:dyDescent="0.25"/>
    <row r="270" spans="1:7" x14ac:dyDescent="0.25"/>
    <row r="271" spans="1:7" x14ac:dyDescent="0.25">
      <c r="A271" s="15" t="s">
        <v>66</v>
      </c>
      <c r="B271" s="16"/>
      <c r="C271" s="16"/>
      <c r="D271" s="16"/>
      <c r="E271" s="16"/>
      <c r="F271" s="16"/>
      <c r="G271" s="17"/>
    </row>
    <row r="272" spans="1:7" ht="30.75" customHeight="1" x14ac:dyDescent="0.25">
      <c r="A272" s="18"/>
      <c r="B272" s="19"/>
      <c r="C272" s="19"/>
      <c r="D272" s="19"/>
      <c r="E272" s="19"/>
      <c r="F272" s="19"/>
      <c r="G272" s="20"/>
    </row>
    <row r="273" spans="1:7" x14ac:dyDescent="0.25">
      <c r="A273" s="34" t="s">
        <v>17</v>
      </c>
      <c r="B273" s="35"/>
      <c r="C273" s="36"/>
      <c r="D273" s="36"/>
      <c r="E273" s="36"/>
      <c r="F273" s="36"/>
      <c r="G273" s="36"/>
    </row>
    <row r="274" spans="1:7" x14ac:dyDescent="0.25">
      <c r="A274" s="35"/>
      <c r="B274" s="35"/>
      <c r="C274" s="36"/>
      <c r="D274" s="36"/>
      <c r="E274" s="36"/>
      <c r="F274" s="36"/>
      <c r="G274" s="36"/>
    </row>
    <row r="275" spans="1:7" ht="42" customHeight="1" x14ac:dyDescent="0.25">
      <c r="A275" s="35"/>
      <c r="B275" s="35"/>
      <c r="C275" s="36"/>
      <c r="D275" s="36"/>
      <c r="E275" s="36"/>
      <c r="F275" s="36"/>
      <c r="G275" s="36"/>
    </row>
    <row r="276" spans="1:7" ht="18.75" customHeight="1" x14ac:dyDescent="0.25">
      <c r="A276" s="30" t="s">
        <v>80</v>
      </c>
      <c r="B276" s="31"/>
      <c r="C276" s="32" t="str">
        <f>IF(C273=DB!B31,DB!C31,IF(C273=DB!B32,DB!C32,IF(C273=DB!B33,DB!C33)))</f>
        <v xml:space="preserve"> </v>
      </c>
      <c r="D276" s="32"/>
      <c r="E276" s="32"/>
      <c r="F276" s="30" t="s">
        <v>11</v>
      </c>
      <c r="G276" s="31"/>
    </row>
    <row r="277" spans="1:7" ht="18.75" customHeight="1" x14ac:dyDescent="0.25">
      <c r="A277" s="31"/>
      <c r="B277" s="31"/>
      <c r="C277" s="32"/>
      <c r="D277" s="32"/>
      <c r="E277" s="32"/>
      <c r="F277" s="31"/>
      <c r="G277" s="31"/>
    </row>
    <row r="278" spans="1:7" ht="18.75" customHeight="1" x14ac:dyDescent="0.25">
      <c r="A278" s="31"/>
      <c r="B278" s="31"/>
      <c r="C278" s="32"/>
      <c r="D278" s="32"/>
      <c r="E278" s="32"/>
      <c r="F278" s="33" t="str">
        <f>IF(C273=DB!B31,DB!E31,IF(C273=DB!B32,DB!E32,IF(C273=DB!B33,DB!E33)))</f>
        <v xml:space="preserve"> </v>
      </c>
      <c r="G278" s="33"/>
    </row>
    <row r="279" spans="1:7" x14ac:dyDescent="0.25">
      <c r="A279" s="30" t="s">
        <v>3</v>
      </c>
      <c r="B279" s="31"/>
      <c r="C279" s="32" t="str">
        <f>IF(C273=DB!B31,DB!D31,IF(C273=DB!B32,DB!D32,IF(C273=DB!B33,DB!D33)))</f>
        <v xml:space="preserve"> </v>
      </c>
      <c r="D279" s="32"/>
      <c r="E279" s="32"/>
      <c r="F279" s="32"/>
      <c r="G279" s="32"/>
    </row>
    <row r="280" spans="1:7" x14ac:dyDescent="0.25">
      <c r="A280" s="31"/>
      <c r="B280" s="31"/>
      <c r="C280" s="32"/>
      <c r="D280" s="32"/>
      <c r="E280" s="32"/>
      <c r="F280" s="32"/>
      <c r="G280" s="32"/>
    </row>
    <row r="281" spans="1:7" ht="113.25" customHeight="1" x14ac:dyDescent="0.25">
      <c r="A281" s="31"/>
      <c r="B281" s="31"/>
      <c r="C281" s="32"/>
      <c r="D281" s="32"/>
      <c r="E281" s="32"/>
      <c r="F281" s="32"/>
      <c r="G281" s="32"/>
    </row>
    <row r="282" spans="1:7" x14ac:dyDescent="0.25">
      <c r="A282" s="21"/>
      <c r="B282" s="22"/>
      <c r="C282" s="22"/>
      <c r="D282" s="22"/>
      <c r="E282" s="22"/>
      <c r="F282" s="22"/>
      <c r="G282" s="23"/>
    </row>
    <row r="283" spans="1:7" x14ac:dyDescent="0.25">
      <c r="A283" s="24"/>
      <c r="B283" s="25"/>
      <c r="C283" s="25"/>
      <c r="D283" s="25"/>
      <c r="E283" s="25"/>
      <c r="F283" s="25"/>
      <c r="G283" s="26"/>
    </row>
    <row r="284" spans="1:7" x14ac:dyDescent="0.25">
      <c r="A284" s="24"/>
      <c r="B284" s="25"/>
      <c r="C284" s="25"/>
      <c r="D284" s="25"/>
      <c r="E284" s="25"/>
      <c r="F284" s="25"/>
      <c r="G284" s="26"/>
    </row>
    <row r="285" spans="1:7" x14ac:dyDescent="0.25">
      <c r="A285" s="24"/>
      <c r="B285" s="25"/>
      <c r="C285" s="25"/>
      <c r="D285" s="25"/>
      <c r="E285" s="25"/>
      <c r="F285" s="25"/>
      <c r="G285" s="26"/>
    </row>
    <row r="286" spans="1:7" x14ac:dyDescent="0.25">
      <c r="A286" s="24"/>
      <c r="B286" s="25"/>
      <c r="C286" s="25"/>
      <c r="D286" s="25"/>
      <c r="E286" s="25"/>
      <c r="F286" s="25"/>
      <c r="G286" s="26"/>
    </row>
    <row r="287" spans="1:7" x14ac:dyDescent="0.25">
      <c r="A287" s="24"/>
      <c r="B287" s="25"/>
      <c r="C287" s="25"/>
      <c r="D287" s="25"/>
      <c r="E287" s="25"/>
      <c r="F287" s="25"/>
      <c r="G287" s="26"/>
    </row>
    <row r="288" spans="1:7" x14ac:dyDescent="0.25">
      <c r="A288" s="24"/>
      <c r="B288" s="25"/>
      <c r="C288" s="25"/>
      <c r="D288" s="25"/>
      <c r="E288" s="25"/>
      <c r="F288" s="25"/>
      <c r="G288" s="26"/>
    </row>
    <row r="289" spans="1:7" x14ac:dyDescent="0.25">
      <c r="A289" s="24"/>
      <c r="B289" s="25"/>
      <c r="C289" s="25"/>
      <c r="D289" s="25"/>
      <c r="E289" s="25"/>
      <c r="F289" s="25"/>
      <c r="G289" s="26"/>
    </row>
    <row r="290" spans="1:7" x14ac:dyDescent="0.25">
      <c r="A290" s="24"/>
      <c r="B290" s="25"/>
      <c r="C290" s="25"/>
      <c r="D290" s="25"/>
      <c r="E290" s="25"/>
      <c r="F290" s="25"/>
      <c r="G290" s="26"/>
    </row>
    <row r="291" spans="1:7" x14ac:dyDescent="0.25">
      <c r="A291" s="24"/>
      <c r="B291" s="25"/>
      <c r="C291" s="25"/>
      <c r="D291" s="25"/>
      <c r="E291" s="25"/>
      <c r="F291" s="25"/>
      <c r="G291" s="26"/>
    </row>
    <row r="292" spans="1:7" x14ac:dyDescent="0.25">
      <c r="A292" s="24"/>
      <c r="B292" s="25"/>
      <c r="C292" s="25"/>
      <c r="D292" s="25"/>
      <c r="E292" s="25"/>
      <c r="F292" s="25"/>
      <c r="G292" s="26"/>
    </row>
    <row r="293" spans="1:7" x14ac:dyDescent="0.25">
      <c r="A293" s="24"/>
      <c r="B293" s="25"/>
      <c r="C293" s="25"/>
      <c r="D293" s="25"/>
      <c r="E293" s="25"/>
      <c r="F293" s="25"/>
      <c r="G293" s="26"/>
    </row>
    <row r="294" spans="1:7" x14ac:dyDescent="0.25">
      <c r="A294" s="24"/>
      <c r="B294" s="25"/>
      <c r="C294" s="25"/>
      <c r="D294" s="25"/>
      <c r="E294" s="25"/>
      <c r="F294" s="25"/>
      <c r="G294" s="26"/>
    </row>
    <row r="295" spans="1:7" x14ac:dyDescent="0.25">
      <c r="A295" s="24"/>
      <c r="B295" s="25"/>
      <c r="C295" s="25"/>
      <c r="D295" s="25"/>
      <c r="E295" s="25"/>
      <c r="F295" s="25"/>
      <c r="G295" s="26"/>
    </row>
    <row r="296" spans="1:7" x14ac:dyDescent="0.25">
      <c r="A296" s="24"/>
      <c r="B296" s="25"/>
      <c r="C296" s="25"/>
      <c r="D296" s="25"/>
      <c r="E296" s="25"/>
      <c r="F296" s="25"/>
      <c r="G296" s="26"/>
    </row>
    <row r="297" spans="1:7" x14ac:dyDescent="0.25">
      <c r="A297" s="24"/>
      <c r="B297" s="25"/>
      <c r="C297" s="25"/>
      <c r="D297" s="25"/>
      <c r="E297" s="25"/>
      <c r="F297" s="25"/>
      <c r="G297" s="26"/>
    </row>
    <row r="298" spans="1:7" x14ac:dyDescent="0.25">
      <c r="A298" s="24"/>
      <c r="B298" s="25"/>
      <c r="C298" s="25"/>
      <c r="D298" s="25"/>
      <c r="E298" s="25"/>
      <c r="F298" s="25"/>
      <c r="G298" s="26"/>
    </row>
    <row r="299" spans="1:7" x14ac:dyDescent="0.25">
      <c r="A299" s="27"/>
      <c r="B299" s="28"/>
      <c r="C299" s="28"/>
      <c r="D299" s="28"/>
      <c r="E299" s="28"/>
      <c r="F299" s="28"/>
      <c r="G299" s="29"/>
    </row>
    <row r="300" spans="1:7" x14ac:dyDescent="0.25"/>
    <row r="301" spans="1:7" x14ac:dyDescent="0.25"/>
    <row r="302" spans="1:7" x14ac:dyDescent="0.25"/>
    <row r="303" spans="1:7" x14ac:dyDescent="0.25"/>
    <row r="304" spans="1:7" x14ac:dyDescent="0.25">
      <c r="A304" s="15" t="s">
        <v>67</v>
      </c>
      <c r="B304" s="16"/>
      <c r="C304" s="16"/>
      <c r="D304" s="16"/>
      <c r="E304" s="16"/>
      <c r="F304" s="16"/>
      <c r="G304" s="17"/>
    </row>
    <row r="305" spans="1:7" ht="30.75" customHeight="1" x14ac:dyDescent="0.25">
      <c r="A305" s="18"/>
      <c r="B305" s="19"/>
      <c r="C305" s="19"/>
      <c r="D305" s="19"/>
      <c r="E305" s="19"/>
      <c r="F305" s="19"/>
      <c r="G305" s="20"/>
    </row>
    <row r="306" spans="1:7" x14ac:dyDescent="0.25">
      <c r="A306" s="34" t="s">
        <v>17</v>
      </c>
      <c r="B306" s="35"/>
      <c r="C306" s="36"/>
      <c r="D306" s="36"/>
      <c r="E306" s="36"/>
      <c r="F306" s="36"/>
      <c r="G306" s="36"/>
    </row>
    <row r="307" spans="1:7" x14ac:dyDescent="0.25">
      <c r="A307" s="35"/>
      <c r="B307" s="35"/>
      <c r="C307" s="36"/>
      <c r="D307" s="36"/>
      <c r="E307" s="36"/>
      <c r="F307" s="36"/>
      <c r="G307" s="36"/>
    </row>
    <row r="308" spans="1:7" ht="42" customHeight="1" x14ac:dyDescent="0.25">
      <c r="A308" s="35"/>
      <c r="B308" s="35"/>
      <c r="C308" s="36"/>
      <c r="D308" s="36"/>
      <c r="E308" s="36"/>
      <c r="F308" s="36"/>
      <c r="G308" s="36"/>
    </row>
    <row r="309" spans="1:7" ht="18.75" customHeight="1" x14ac:dyDescent="0.25">
      <c r="A309" s="30" t="s">
        <v>80</v>
      </c>
      <c r="B309" s="31"/>
      <c r="C309" s="32" t="str">
        <f>IF(C306=DB!B34,DB!C34,IF(C306=DB!B35,DB!C35,IF(C306=DB!B36,DB!C36)))</f>
        <v xml:space="preserve"> </v>
      </c>
      <c r="D309" s="32"/>
      <c r="E309" s="32"/>
      <c r="F309" s="30" t="s">
        <v>11</v>
      </c>
      <c r="G309" s="31"/>
    </row>
    <row r="310" spans="1:7" ht="18.75" customHeight="1" x14ac:dyDescent="0.25">
      <c r="A310" s="31"/>
      <c r="B310" s="31"/>
      <c r="C310" s="32"/>
      <c r="D310" s="32"/>
      <c r="E310" s="32"/>
      <c r="F310" s="31"/>
      <c r="G310" s="31"/>
    </row>
    <row r="311" spans="1:7" ht="18.75" customHeight="1" x14ac:dyDescent="0.25">
      <c r="A311" s="31"/>
      <c r="B311" s="31"/>
      <c r="C311" s="32"/>
      <c r="D311" s="32"/>
      <c r="E311" s="32"/>
      <c r="F311" s="33" t="str">
        <f>IF(C306=DB!B34,DB!E34,IF(C306=DB!B35,DB!E35,IF(C306=DB!B36,DB!E36)))</f>
        <v xml:space="preserve"> </v>
      </c>
      <c r="G311" s="33"/>
    </row>
    <row r="312" spans="1:7" x14ac:dyDescent="0.25">
      <c r="A312" s="30" t="s">
        <v>3</v>
      </c>
      <c r="B312" s="31"/>
      <c r="C312" s="32" t="str">
        <f>IF(C306=DB!B34,DB!D34,IF(C306=DB!B35,DB!D35,IF(C306=DB!B36,DB!D36)))</f>
        <v xml:space="preserve"> </v>
      </c>
      <c r="D312" s="32"/>
      <c r="E312" s="32"/>
      <c r="F312" s="32"/>
      <c r="G312" s="32"/>
    </row>
    <row r="313" spans="1:7" x14ac:dyDescent="0.25">
      <c r="A313" s="31"/>
      <c r="B313" s="31"/>
      <c r="C313" s="32"/>
      <c r="D313" s="32"/>
      <c r="E313" s="32"/>
      <c r="F313" s="32"/>
      <c r="G313" s="32"/>
    </row>
    <row r="314" spans="1:7" ht="113.25" customHeight="1" x14ac:dyDescent="0.25">
      <c r="A314" s="31"/>
      <c r="B314" s="31"/>
      <c r="C314" s="32"/>
      <c r="D314" s="32"/>
      <c r="E314" s="32"/>
      <c r="F314" s="32"/>
      <c r="G314" s="32"/>
    </row>
    <row r="315" spans="1:7" x14ac:dyDescent="0.25">
      <c r="A315" s="21"/>
      <c r="B315" s="22"/>
      <c r="C315" s="22"/>
      <c r="D315" s="22"/>
      <c r="E315" s="22"/>
      <c r="F315" s="22"/>
      <c r="G315" s="23"/>
    </row>
    <row r="316" spans="1:7" x14ac:dyDescent="0.25">
      <c r="A316" s="24"/>
      <c r="B316" s="25"/>
      <c r="C316" s="25"/>
      <c r="D316" s="25"/>
      <c r="E316" s="25"/>
      <c r="F316" s="25"/>
      <c r="G316" s="26"/>
    </row>
    <row r="317" spans="1:7" x14ac:dyDescent="0.25">
      <c r="A317" s="24"/>
      <c r="B317" s="25"/>
      <c r="C317" s="25"/>
      <c r="D317" s="25"/>
      <c r="E317" s="25"/>
      <c r="F317" s="25"/>
      <c r="G317" s="26"/>
    </row>
    <row r="318" spans="1:7" x14ac:dyDescent="0.25">
      <c r="A318" s="24"/>
      <c r="B318" s="25"/>
      <c r="C318" s="25"/>
      <c r="D318" s="25"/>
      <c r="E318" s="25"/>
      <c r="F318" s="25"/>
      <c r="G318" s="26"/>
    </row>
    <row r="319" spans="1:7" x14ac:dyDescent="0.25">
      <c r="A319" s="24"/>
      <c r="B319" s="25"/>
      <c r="C319" s="25"/>
      <c r="D319" s="25"/>
      <c r="E319" s="25"/>
      <c r="F319" s="25"/>
      <c r="G319" s="26"/>
    </row>
    <row r="320" spans="1:7" x14ac:dyDescent="0.25">
      <c r="A320" s="24"/>
      <c r="B320" s="25"/>
      <c r="C320" s="25"/>
      <c r="D320" s="25"/>
      <c r="E320" s="25"/>
      <c r="F320" s="25"/>
      <c r="G320" s="26"/>
    </row>
    <row r="321" spans="1:7" x14ac:dyDescent="0.25">
      <c r="A321" s="24"/>
      <c r="B321" s="25"/>
      <c r="C321" s="25"/>
      <c r="D321" s="25"/>
      <c r="E321" s="25"/>
      <c r="F321" s="25"/>
      <c r="G321" s="26"/>
    </row>
    <row r="322" spans="1:7" x14ac:dyDescent="0.25">
      <c r="A322" s="24"/>
      <c r="B322" s="25"/>
      <c r="C322" s="25"/>
      <c r="D322" s="25"/>
      <c r="E322" s="25"/>
      <c r="F322" s="25"/>
      <c r="G322" s="26"/>
    </row>
    <row r="323" spans="1:7" x14ac:dyDescent="0.25">
      <c r="A323" s="24"/>
      <c r="B323" s="25"/>
      <c r="C323" s="25"/>
      <c r="D323" s="25"/>
      <c r="E323" s="25"/>
      <c r="F323" s="25"/>
      <c r="G323" s="26"/>
    </row>
    <row r="324" spans="1:7" x14ac:dyDescent="0.25">
      <c r="A324" s="24"/>
      <c r="B324" s="25"/>
      <c r="C324" s="25"/>
      <c r="D324" s="25"/>
      <c r="E324" s="25"/>
      <c r="F324" s="25"/>
      <c r="G324" s="26"/>
    </row>
    <row r="325" spans="1:7" x14ac:dyDescent="0.25">
      <c r="A325" s="24"/>
      <c r="B325" s="25"/>
      <c r="C325" s="25"/>
      <c r="D325" s="25"/>
      <c r="E325" s="25"/>
      <c r="F325" s="25"/>
      <c r="G325" s="26"/>
    </row>
    <row r="326" spans="1:7" x14ac:dyDescent="0.25">
      <c r="A326" s="24"/>
      <c r="B326" s="25"/>
      <c r="C326" s="25"/>
      <c r="D326" s="25"/>
      <c r="E326" s="25"/>
      <c r="F326" s="25"/>
      <c r="G326" s="26"/>
    </row>
    <row r="327" spans="1:7" x14ac:dyDescent="0.25">
      <c r="A327" s="24"/>
      <c r="B327" s="25"/>
      <c r="C327" s="25"/>
      <c r="D327" s="25"/>
      <c r="E327" s="25"/>
      <c r="F327" s="25"/>
      <c r="G327" s="26"/>
    </row>
    <row r="328" spans="1:7" x14ac:dyDescent="0.25">
      <c r="A328" s="24"/>
      <c r="B328" s="25"/>
      <c r="C328" s="25"/>
      <c r="D328" s="25"/>
      <c r="E328" s="25"/>
      <c r="F328" s="25"/>
      <c r="G328" s="26"/>
    </row>
    <row r="329" spans="1:7" x14ac:dyDescent="0.25">
      <c r="A329" s="24"/>
      <c r="B329" s="25"/>
      <c r="C329" s="25"/>
      <c r="D329" s="25"/>
      <c r="E329" s="25"/>
      <c r="F329" s="25"/>
      <c r="G329" s="26"/>
    </row>
    <row r="330" spans="1:7" x14ac:dyDescent="0.25">
      <c r="A330" s="24"/>
      <c r="B330" s="25"/>
      <c r="C330" s="25"/>
      <c r="D330" s="25"/>
      <c r="E330" s="25"/>
      <c r="F330" s="25"/>
      <c r="G330" s="26"/>
    </row>
    <row r="331" spans="1:7" x14ac:dyDescent="0.25">
      <c r="A331" s="24"/>
      <c r="B331" s="25"/>
      <c r="C331" s="25"/>
      <c r="D331" s="25"/>
      <c r="E331" s="25"/>
      <c r="F331" s="25"/>
      <c r="G331" s="26"/>
    </row>
    <row r="332" spans="1:7" x14ac:dyDescent="0.25">
      <c r="A332" s="27"/>
      <c r="B332" s="28"/>
      <c r="C332" s="28"/>
      <c r="D332" s="28"/>
      <c r="E332" s="28"/>
      <c r="F332" s="28"/>
      <c r="G332" s="29"/>
    </row>
    <row r="333" spans="1:7" x14ac:dyDescent="0.25"/>
    <row r="334" spans="1:7" x14ac:dyDescent="0.25"/>
    <row r="335" spans="1:7" x14ac:dyDescent="0.25"/>
    <row r="336" spans="1:7" x14ac:dyDescent="0.25"/>
    <row r="337" spans="1:7" x14ac:dyDescent="0.25">
      <c r="A337" s="15" t="s">
        <v>71</v>
      </c>
      <c r="B337" s="16"/>
      <c r="C337" s="16"/>
      <c r="D337" s="16"/>
      <c r="E337" s="16"/>
      <c r="F337" s="16"/>
      <c r="G337" s="17"/>
    </row>
    <row r="338" spans="1:7" ht="30.75" customHeight="1" x14ac:dyDescent="0.25">
      <c r="A338" s="18"/>
      <c r="B338" s="19"/>
      <c r="C338" s="19"/>
      <c r="D338" s="19"/>
      <c r="E338" s="19"/>
      <c r="F338" s="19"/>
      <c r="G338" s="20"/>
    </row>
    <row r="339" spans="1:7" x14ac:dyDescent="0.25">
      <c r="A339" s="34" t="s">
        <v>17</v>
      </c>
      <c r="B339" s="35"/>
      <c r="C339" s="36"/>
      <c r="D339" s="36"/>
      <c r="E339" s="36"/>
      <c r="F339" s="36"/>
      <c r="G339" s="36"/>
    </row>
    <row r="340" spans="1:7" x14ac:dyDescent="0.25">
      <c r="A340" s="35"/>
      <c r="B340" s="35"/>
      <c r="C340" s="36"/>
      <c r="D340" s="36"/>
      <c r="E340" s="36"/>
      <c r="F340" s="36"/>
      <c r="G340" s="36"/>
    </row>
    <row r="341" spans="1:7" ht="42" customHeight="1" x14ac:dyDescent="0.25">
      <c r="A341" s="35"/>
      <c r="B341" s="35"/>
      <c r="C341" s="36"/>
      <c r="D341" s="36"/>
      <c r="E341" s="36"/>
      <c r="F341" s="36"/>
      <c r="G341" s="36"/>
    </row>
    <row r="342" spans="1:7" x14ac:dyDescent="0.25">
      <c r="A342" s="30" t="s">
        <v>80</v>
      </c>
      <c r="B342" s="31"/>
      <c r="C342" s="32" t="str">
        <f>IF(C339=DB!B37,DB!C37,IF(C339=DB!B38,DB!C38,IF(C339=DB!B39,DB!C39)))</f>
        <v xml:space="preserve"> </v>
      </c>
      <c r="D342" s="32"/>
      <c r="E342" s="32"/>
      <c r="F342" s="30" t="s">
        <v>11</v>
      </c>
      <c r="G342" s="31"/>
    </row>
    <row r="343" spans="1:7" x14ac:dyDescent="0.25">
      <c r="A343" s="31"/>
      <c r="B343" s="31"/>
      <c r="C343" s="32"/>
      <c r="D343" s="32"/>
      <c r="E343" s="32"/>
      <c r="F343" s="31"/>
      <c r="G343" s="31"/>
    </row>
    <row r="344" spans="1:7" x14ac:dyDescent="0.25">
      <c r="A344" s="31"/>
      <c r="B344" s="31"/>
      <c r="C344" s="32"/>
      <c r="D344" s="32"/>
      <c r="E344" s="32"/>
      <c r="F344" s="33" t="str">
        <f>IF(C339=DB!B37,DB!E37,IF(C339=DB!B38,DB!E38,IF(C339=DB!B39,DB!E39)))</f>
        <v xml:space="preserve"> </v>
      </c>
      <c r="G344" s="33"/>
    </row>
    <row r="345" spans="1:7" x14ac:dyDescent="0.25">
      <c r="A345" s="30" t="s">
        <v>3</v>
      </c>
      <c r="B345" s="31"/>
      <c r="C345" s="32" t="str">
        <f>IF(C339=DB!B37,DB!D37,IF(C339=DB!B38,DB!D38,IF(C339=DB!B39,DB!D39)))</f>
        <v xml:space="preserve"> </v>
      </c>
      <c r="D345" s="32"/>
      <c r="E345" s="32"/>
      <c r="F345" s="32"/>
      <c r="G345" s="32"/>
    </row>
    <row r="346" spans="1:7" x14ac:dyDescent="0.25">
      <c r="A346" s="31"/>
      <c r="B346" s="31"/>
      <c r="C346" s="32"/>
      <c r="D346" s="32"/>
      <c r="E346" s="32"/>
      <c r="F346" s="32"/>
      <c r="G346" s="32"/>
    </row>
    <row r="347" spans="1:7" ht="270" customHeight="1" x14ac:dyDescent="0.25">
      <c r="A347" s="31"/>
      <c r="B347" s="31"/>
      <c r="C347" s="32"/>
      <c r="D347" s="32"/>
      <c r="E347" s="32"/>
      <c r="F347" s="32"/>
      <c r="G347" s="32"/>
    </row>
    <row r="348" spans="1:7" x14ac:dyDescent="0.25">
      <c r="A348" s="21"/>
      <c r="B348" s="22"/>
      <c r="C348" s="22"/>
      <c r="D348" s="22"/>
      <c r="E348" s="22"/>
      <c r="F348" s="22"/>
      <c r="G348" s="23"/>
    </row>
    <row r="349" spans="1:7" x14ac:dyDescent="0.25">
      <c r="A349" s="24"/>
      <c r="B349" s="25"/>
      <c r="C349" s="25"/>
      <c r="D349" s="25"/>
      <c r="E349" s="25"/>
      <c r="F349" s="25"/>
      <c r="G349" s="26"/>
    </row>
    <row r="350" spans="1:7" x14ac:dyDescent="0.25">
      <c r="A350" s="24"/>
      <c r="B350" s="25"/>
      <c r="C350" s="25"/>
      <c r="D350" s="25"/>
      <c r="E350" s="25"/>
      <c r="F350" s="25"/>
      <c r="G350" s="26"/>
    </row>
    <row r="351" spans="1:7" x14ac:dyDescent="0.25">
      <c r="A351" s="24"/>
      <c r="B351" s="25"/>
      <c r="C351" s="25"/>
      <c r="D351" s="25"/>
      <c r="E351" s="25"/>
      <c r="F351" s="25"/>
      <c r="G351" s="26"/>
    </row>
    <row r="352" spans="1:7" x14ac:dyDescent="0.25">
      <c r="A352" s="24"/>
      <c r="B352" s="25"/>
      <c r="C352" s="25"/>
      <c r="D352" s="25"/>
      <c r="E352" s="25"/>
      <c r="F352" s="25"/>
      <c r="G352" s="26"/>
    </row>
    <row r="353" spans="1:7" x14ac:dyDescent="0.25">
      <c r="A353" s="24"/>
      <c r="B353" s="25"/>
      <c r="C353" s="25"/>
      <c r="D353" s="25"/>
      <c r="E353" s="25"/>
      <c r="F353" s="25"/>
      <c r="G353" s="26"/>
    </row>
    <row r="354" spans="1:7" x14ac:dyDescent="0.25">
      <c r="A354" s="24"/>
      <c r="B354" s="25"/>
      <c r="C354" s="25"/>
      <c r="D354" s="25"/>
      <c r="E354" s="25"/>
      <c r="F354" s="25"/>
      <c r="G354" s="26"/>
    </row>
    <row r="355" spans="1:7" x14ac:dyDescent="0.25">
      <c r="A355" s="24"/>
      <c r="B355" s="25"/>
      <c r="C355" s="25"/>
      <c r="D355" s="25"/>
      <c r="E355" s="25"/>
      <c r="F355" s="25"/>
      <c r="G355" s="26"/>
    </row>
    <row r="356" spans="1:7" x14ac:dyDescent="0.25">
      <c r="A356" s="27"/>
      <c r="B356" s="28"/>
      <c r="C356" s="28"/>
      <c r="D356" s="28"/>
      <c r="E356" s="28"/>
      <c r="F356" s="28"/>
      <c r="G356" s="29"/>
    </row>
    <row r="357" spans="1:7" x14ac:dyDescent="0.25"/>
    <row r="358" spans="1:7" x14ac:dyDescent="0.25"/>
    <row r="359" spans="1:7" x14ac:dyDescent="0.25"/>
    <row r="360" spans="1:7" x14ac:dyDescent="0.25"/>
    <row r="361" spans="1:7" x14ac:dyDescent="0.25"/>
    <row r="362" spans="1:7" x14ac:dyDescent="0.25"/>
    <row r="363" spans="1:7" x14ac:dyDescent="0.25"/>
    <row r="364" spans="1:7" x14ac:dyDescent="0.25"/>
    <row r="365" spans="1:7" x14ac:dyDescent="0.25">
      <c r="A365" s="15" t="s">
        <v>16</v>
      </c>
      <c r="B365" s="16"/>
      <c r="C365" s="16"/>
      <c r="D365" s="16"/>
      <c r="E365" s="16"/>
      <c r="F365" s="16"/>
      <c r="G365" s="17"/>
    </row>
    <row r="366" spans="1:7" x14ac:dyDescent="0.25">
      <c r="A366" s="18"/>
      <c r="B366" s="19"/>
      <c r="C366" s="19"/>
      <c r="D366" s="19"/>
      <c r="E366" s="19"/>
      <c r="F366" s="19"/>
      <c r="G366" s="20"/>
    </row>
    <row r="367" spans="1:7" x14ac:dyDescent="0.25">
      <c r="A367" s="21"/>
      <c r="B367" s="22"/>
      <c r="C367" s="22"/>
      <c r="D367" s="22"/>
      <c r="E367" s="22"/>
      <c r="F367" s="22"/>
      <c r="G367" s="23"/>
    </row>
    <row r="368" spans="1:7" x14ac:dyDescent="0.25">
      <c r="A368" s="24"/>
      <c r="B368" s="25"/>
      <c r="C368" s="25"/>
      <c r="D368" s="25"/>
      <c r="E368" s="25"/>
      <c r="F368" s="25"/>
      <c r="G368" s="26"/>
    </row>
    <row r="369" spans="1:7" x14ac:dyDescent="0.25">
      <c r="A369" s="24"/>
      <c r="B369" s="25"/>
      <c r="C369" s="25"/>
      <c r="D369" s="25"/>
      <c r="E369" s="25"/>
      <c r="F369" s="25"/>
      <c r="G369" s="26"/>
    </row>
    <row r="370" spans="1:7" x14ac:dyDescent="0.25">
      <c r="A370" s="24"/>
      <c r="B370" s="25"/>
      <c r="C370" s="25"/>
      <c r="D370" s="25"/>
      <c r="E370" s="25"/>
      <c r="F370" s="25"/>
      <c r="G370" s="26"/>
    </row>
    <row r="371" spans="1:7" x14ac:dyDescent="0.25">
      <c r="A371" s="24"/>
      <c r="B371" s="25"/>
      <c r="C371" s="25"/>
      <c r="D371" s="25"/>
      <c r="E371" s="25"/>
      <c r="F371" s="25"/>
      <c r="G371" s="26"/>
    </row>
    <row r="372" spans="1:7" x14ac:dyDescent="0.25">
      <c r="A372" s="24"/>
      <c r="B372" s="25"/>
      <c r="C372" s="25"/>
      <c r="D372" s="25"/>
      <c r="E372" s="25"/>
      <c r="F372" s="25"/>
      <c r="G372" s="26"/>
    </row>
    <row r="373" spans="1:7" x14ac:dyDescent="0.25">
      <c r="A373" s="24"/>
      <c r="B373" s="25"/>
      <c r="C373" s="25"/>
      <c r="D373" s="25"/>
      <c r="E373" s="25"/>
      <c r="F373" s="25"/>
      <c r="G373" s="26"/>
    </row>
    <row r="374" spans="1:7" x14ac:dyDescent="0.25">
      <c r="A374" s="24"/>
      <c r="B374" s="25"/>
      <c r="C374" s="25"/>
      <c r="D374" s="25"/>
      <c r="E374" s="25"/>
      <c r="F374" s="25"/>
      <c r="G374" s="26"/>
    </row>
    <row r="375" spans="1:7" x14ac:dyDescent="0.25">
      <c r="A375" s="24"/>
      <c r="B375" s="25"/>
      <c r="C375" s="25"/>
      <c r="D375" s="25"/>
      <c r="E375" s="25"/>
      <c r="F375" s="25"/>
      <c r="G375" s="26"/>
    </row>
    <row r="376" spans="1:7" x14ac:dyDescent="0.25">
      <c r="A376" s="24"/>
      <c r="B376" s="25"/>
      <c r="C376" s="25"/>
      <c r="D376" s="25"/>
      <c r="E376" s="25"/>
      <c r="F376" s="25"/>
      <c r="G376" s="26"/>
    </row>
    <row r="377" spans="1:7" x14ac:dyDescent="0.25">
      <c r="A377" s="24"/>
      <c r="B377" s="25"/>
      <c r="C377" s="25"/>
      <c r="D377" s="25"/>
      <c r="E377" s="25"/>
      <c r="F377" s="25"/>
      <c r="G377" s="26"/>
    </row>
    <row r="378" spans="1:7" x14ac:dyDescent="0.25">
      <c r="A378" s="24"/>
      <c r="B378" s="25"/>
      <c r="C378" s="25"/>
      <c r="D378" s="25"/>
      <c r="E378" s="25"/>
      <c r="F378" s="25"/>
      <c r="G378" s="26"/>
    </row>
    <row r="379" spans="1:7" x14ac:dyDescent="0.25">
      <c r="A379" s="24"/>
      <c r="B379" s="25"/>
      <c r="C379" s="25"/>
      <c r="D379" s="25"/>
      <c r="E379" s="25"/>
      <c r="F379" s="25"/>
      <c r="G379" s="26"/>
    </row>
    <row r="380" spans="1:7" x14ac:dyDescent="0.25">
      <c r="A380" s="24"/>
      <c r="B380" s="25"/>
      <c r="C380" s="25"/>
      <c r="D380" s="25"/>
      <c r="E380" s="25"/>
      <c r="F380" s="25"/>
      <c r="G380" s="26"/>
    </row>
    <row r="381" spans="1:7" x14ac:dyDescent="0.25">
      <c r="A381" s="24"/>
      <c r="B381" s="25"/>
      <c r="C381" s="25"/>
      <c r="D381" s="25"/>
      <c r="E381" s="25"/>
      <c r="F381" s="25"/>
      <c r="G381" s="26"/>
    </row>
    <row r="382" spans="1:7" x14ac:dyDescent="0.25">
      <c r="A382" s="24"/>
      <c r="B382" s="25"/>
      <c r="C382" s="25"/>
      <c r="D382" s="25"/>
      <c r="E382" s="25"/>
      <c r="F382" s="25"/>
      <c r="G382" s="26"/>
    </row>
    <row r="383" spans="1:7" x14ac:dyDescent="0.25">
      <c r="A383" s="24"/>
      <c r="B383" s="25"/>
      <c r="C383" s="25"/>
      <c r="D383" s="25"/>
      <c r="E383" s="25"/>
      <c r="F383" s="25"/>
      <c r="G383" s="26"/>
    </row>
    <row r="384" spans="1:7" x14ac:dyDescent="0.25">
      <c r="A384" s="24"/>
      <c r="B384" s="25"/>
      <c r="C384" s="25"/>
      <c r="D384" s="25"/>
      <c r="E384" s="25"/>
      <c r="F384" s="25"/>
      <c r="G384" s="26"/>
    </row>
    <row r="385" spans="1:7" x14ac:dyDescent="0.25">
      <c r="A385" s="24"/>
      <c r="B385" s="25"/>
      <c r="C385" s="25"/>
      <c r="D385" s="25"/>
      <c r="E385" s="25"/>
      <c r="F385" s="25"/>
      <c r="G385" s="26"/>
    </row>
    <row r="386" spans="1:7" x14ac:dyDescent="0.25">
      <c r="A386" s="24"/>
      <c r="B386" s="25"/>
      <c r="C386" s="25"/>
      <c r="D386" s="25"/>
      <c r="E386" s="25"/>
      <c r="F386" s="25"/>
      <c r="G386" s="26"/>
    </row>
    <row r="387" spans="1:7" x14ac:dyDescent="0.25">
      <c r="A387" s="24"/>
      <c r="B387" s="25"/>
      <c r="C387" s="25"/>
      <c r="D387" s="25"/>
      <c r="E387" s="25"/>
      <c r="F387" s="25"/>
      <c r="G387" s="26"/>
    </row>
    <row r="388" spans="1:7" x14ac:dyDescent="0.25">
      <c r="A388" s="24"/>
      <c r="B388" s="25"/>
      <c r="C388" s="25"/>
      <c r="D388" s="25"/>
      <c r="E388" s="25"/>
      <c r="F388" s="25"/>
      <c r="G388" s="26"/>
    </row>
    <row r="389" spans="1:7" x14ac:dyDescent="0.25">
      <c r="A389" s="24"/>
      <c r="B389" s="25"/>
      <c r="C389" s="25"/>
      <c r="D389" s="25"/>
      <c r="E389" s="25"/>
      <c r="F389" s="25"/>
      <c r="G389" s="26"/>
    </row>
    <row r="390" spans="1:7" x14ac:dyDescent="0.25">
      <c r="A390" s="24"/>
      <c r="B390" s="25"/>
      <c r="C390" s="25"/>
      <c r="D390" s="25"/>
      <c r="E390" s="25"/>
      <c r="F390" s="25"/>
      <c r="G390" s="26"/>
    </row>
    <row r="391" spans="1:7" x14ac:dyDescent="0.25">
      <c r="A391" s="24"/>
      <c r="B391" s="25"/>
      <c r="C391" s="25"/>
      <c r="D391" s="25"/>
      <c r="E391" s="25"/>
      <c r="F391" s="25"/>
      <c r="G391" s="26"/>
    </row>
    <row r="392" spans="1:7" x14ac:dyDescent="0.25">
      <c r="A392" s="24"/>
      <c r="B392" s="25"/>
      <c r="C392" s="25"/>
      <c r="D392" s="25"/>
      <c r="E392" s="25"/>
      <c r="F392" s="25"/>
      <c r="G392" s="26"/>
    </row>
    <row r="393" spans="1:7" x14ac:dyDescent="0.25">
      <c r="A393" s="24"/>
      <c r="B393" s="25"/>
      <c r="C393" s="25"/>
      <c r="D393" s="25"/>
      <c r="E393" s="25"/>
      <c r="F393" s="25"/>
      <c r="G393" s="26"/>
    </row>
    <row r="394" spans="1:7" x14ac:dyDescent="0.25">
      <c r="A394" s="24"/>
      <c r="B394" s="25"/>
      <c r="C394" s="25"/>
      <c r="D394" s="25"/>
      <c r="E394" s="25"/>
      <c r="F394" s="25"/>
      <c r="G394" s="26"/>
    </row>
    <row r="395" spans="1:7" x14ac:dyDescent="0.25">
      <c r="A395" s="24"/>
      <c r="B395" s="25"/>
      <c r="C395" s="25"/>
      <c r="D395" s="25"/>
      <c r="E395" s="25"/>
      <c r="F395" s="25"/>
      <c r="G395" s="26"/>
    </row>
    <row r="396" spans="1:7" x14ac:dyDescent="0.25">
      <c r="A396" s="24"/>
      <c r="B396" s="25"/>
      <c r="C396" s="25"/>
      <c r="D396" s="25"/>
      <c r="E396" s="25"/>
      <c r="F396" s="25"/>
      <c r="G396" s="26"/>
    </row>
    <row r="397" spans="1:7" x14ac:dyDescent="0.25">
      <c r="A397" s="24"/>
      <c r="B397" s="25"/>
      <c r="C397" s="25"/>
      <c r="D397" s="25"/>
      <c r="E397" s="25"/>
      <c r="F397" s="25"/>
      <c r="G397" s="26"/>
    </row>
    <row r="398" spans="1:7" x14ac:dyDescent="0.25">
      <c r="A398" s="24"/>
      <c r="B398" s="25"/>
      <c r="C398" s="25"/>
      <c r="D398" s="25"/>
      <c r="E398" s="25"/>
      <c r="F398" s="25"/>
      <c r="G398" s="26"/>
    </row>
    <row r="399" spans="1:7" x14ac:dyDescent="0.25">
      <c r="A399" s="24"/>
      <c r="B399" s="25"/>
      <c r="C399" s="25"/>
      <c r="D399" s="25"/>
      <c r="E399" s="25"/>
      <c r="F399" s="25"/>
      <c r="G399" s="26"/>
    </row>
    <row r="400" spans="1:7" x14ac:dyDescent="0.25">
      <c r="A400" s="24"/>
      <c r="B400" s="25"/>
      <c r="C400" s="25"/>
      <c r="D400" s="25"/>
      <c r="E400" s="25"/>
      <c r="F400" s="25"/>
      <c r="G400" s="26"/>
    </row>
    <row r="401" spans="1:7" x14ac:dyDescent="0.25">
      <c r="A401" s="24"/>
      <c r="B401" s="25"/>
      <c r="C401" s="25"/>
      <c r="D401" s="25"/>
      <c r="E401" s="25"/>
      <c r="F401" s="25"/>
      <c r="G401" s="26"/>
    </row>
    <row r="402" spans="1:7" x14ac:dyDescent="0.25">
      <c r="A402" s="24"/>
      <c r="B402" s="25"/>
      <c r="C402" s="25"/>
      <c r="D402" s="25"/>
      <c r="E402" s="25"/>
      <c r="F402" s="25"/>
      <c r="G402" s="26"/>
    </row>
    <row r="403" spans="1:7" x14ac:dyDescent="0.25">
      <c r="A403" s="24"/>
      <c r="B403" s="25"/>
      <c r="C403" s="25"/>
      <c r="D403" s="25"/>
      <c r="E403" s="25"/>
      <c r="F403" s="25"/>
      <c r="G403" s="26"/>
    </row>
    <row r="404" spans="1:7" x14ac:dyDescent="0.25">
      <c r="A404" s="27"/>
      <c r="B404" s="28"/>
      <c r="C404" s="28"/>
      <c r="D404" s="28"/>
      <c r="E404" s="28"/>
      <c r="F404" s="28"/>
      <c r="G404" s="29"/>
    </row>
    <row r="405" spans="1:7" x14ac:dyDescent="0.25"/>
    <row r="406" spans="1:7" x14ac:dyDescent="0.25"/>
    <row r="407" spans="1:7" x14ac:dyDescent="0.25"/>
    <row r="408" spans="1:7" x14ac:dyDescent="0.25"/>
    <row r="409" spans="1:7" x14ac:dyDescent="0.25"/>
    <row r="410" spans="1:7" x14ac:dyDescent="0.25"/>
    <row r="411" spans="1:7" x14ac:dyDescent="0.25"/>
    <row r="412" spans="1:7" x14ac:dyDescent="0.25"/>
    <row r="413" spans="1:7" x14ac:dyDescent="0.25"/>
    <row r="414" spans="1:7" x14ac:dyDescent="0.25"/>
    <row r="415" spans="1:7" x14ac:dyDescent="0.25"/>
    <row r="416" spans="1:7"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row r="790" x14ac:dyDescent="0.25"/>
    <row r="791" x14ac:dyDescent="0.25"/>
    <row r="792" x14ac:dyDescent="0.25"/>
    <row r="793" x14ac:dyDescent="0.25"/>
    <row r="794" x14ac:dyDescent="0.25"/>
    <row r="795" x14ac:dyDescent="0.25"/>
    <row r="796" x14ac:dyDescent="0.25"/>
    <row r="797" x14ac:dyDescent="0.25"/>
    <row r="798" x14ac:dyDescent="0.25"/>
    <row r="799" x14ac:dyDescent="0.25"/>
    <row r="800" x14ac:dyDescent="0.25"/>
    <row r="801" x14ac:dyDescent="0.25"/>
    <row r="802" x14ac:dyDescent="0.25"/>
    <row r="803" x14ac:dyDescent="0.25"/>
    <row r="804" x14ac:dyDescent="0.25"/>
    <row r="805" x14ac:dyDescent="0.25"/>
    <row r="806" x14ac:dyDescent="0.25"/>
    <row r="807" x14ac:dyDescent="0.25"/>
    <row r="808" x14ac:dyDescent="0.25"/>
    <row r="809" x14ac:dyDescent="0.25"/>
    <row r="810" x14ac:dyDescent="0.25"/>
    <row r="811" x14ac:dyDescent="0.25"/>
    <row r="812" x14ac:dyDescent="0.25"/>
    <row r="813" x14ac:dyDescent="0.25"/>
    <row r="814" x14ac:dyDescent="0.25"/>
    <row r="815" x14ac:dyDescent="0.25"/>
    <row r="816" x14ac:dyDescent="0.25"/>
    <row r="817" x14ac:dyDescent="0.25"/>
    <row r="818" x14ac:dyDescent="0.25"/>
    <row r="819" x14ac:dyDescent="0.25"/>
    <row r="820" x14ac:dyDescent="0.25"/>
    <row r="821" x14ac:dyDescent="0.25"/>
    <row r="822" x14ac:dyDescent="0.25"/>
    <row r="823" x14ac:dyDescent="0.25"/>
    <row r="824" x14ac:dyDescent="0.25"/>
    <row r="825" x14ac:dyDescent="0.25"/>
    <row r="826" x14ac:dyDescent="0.25"/>
    <row r="827" x14ac:dyDescent="0.25"/>
    <row r="828" x14ac:dyDescent="0.25"/>
    <row r="829" x14ac:dyDescent="0.25"/>
    <row r="830" x14ac:dyDescent="0.25"/>
    <row r="831" x14ac:dyDescent="0.25"/>
    <row r="832" x14ac:dyDescent="0.25"/>
    <row r="833" x14ac:dyDescent="0.25"/>
    <row r="834" x14ac:dyDescent="0.25"/>
    <row r="835" x14ac:dyDescent="0.25"/>
    <row r="836" x14ac:dyDescent="0.25"/>
    <row r="837" x14ac:dyDescent="0.25"/>
    <row r="838" x14ac:dyDescent="0.25"/>
    <row r="839" x14ac:dyDescent="0.25"/>
    <row r="840" x14ac:dyDescent="0.25"/>
    <row r="841" x14ac:dyDescent="0.25"/>
    <row r="842" x14ac:dyDescent="0.25"/>
    <row r="843" x14ac:dyDescent="0.25"/>
    <row r="844" x14ac:dyDescent="0.25"/>
    <row r="845" x14ac:dyDescent="0.25"/>
    <row r="846" x14ac:dyDescent="0.25"/>
    <row r="847" x14ac:dyDescent="0.25"/>
    <row r="848" x14ac:dyDescent="0.25"/>
    <row r="849" x14ac:dyDescent="0.25"/>
    <row r="850" x14ac:dyDescent="0.25"/>
    <row r="851" x14ac:dyDescent="0.25"/>
    <row r="852" x14ac:dyDescent="0.25"/>
    <row r="853" x14ac:dyDescent="0.25"/>
    <row r="854" x14ac:dyDescent="0.25"/>
    <row r="855" x14ac:dyDescent="0.25"/>
    <row r="856" x14ac:dyDescent="0.25"/>
    <row r="857" x14ac:dyDescent="0.25"/>
    <row r="858" x14ac:dyDescent="0.25"/>
    <row r="859" x14ac:dyDescent="0.25"/>
    <row r="860" x14ac:dyDescent="0.25"/>
    <row r="861" x14ac:dyDescent="0.25"/>
    <row r="862" x14ac:dyDescent="0.25"/>
    <row r="863" x14ac:dyDescent="0.25"/>
    <row r="864" x14ac:dyDescent="0.25"/>
    <row r="865" x14ac:dyDescent="0.25"/>
    <row r="866" x14ac:dyDescent="0.25"/>
    <row r="867" x14ac:dyDescent="0.25"/>
    <row r="868" x14ac:dyDescent="0.25"/>
    <row r="869" x14ac:dyDescent="0.25"/>
    <row r="870" x14ac:dyDescent="0.25"/>
    <row r="871" x14ac:dyDescent="0.25"/>
    <row r="872" x14ac:dyDescent="0.25"/>
    <row r="873" x14ac:dyDescent="0.25"/>
    <row r="874" x14ac:dyDescent="0.25"/>
    <row r="875" x14ac:dyDescent="0.25"/>
    <row r="876" x14ac:dyDescent="0.25"/>
    <row r="877" x14ac:dyDescent="0.25"/>
    <row r="878" x14ac:dyDescent="0.25"/>
    <row r="879" x14ac:dyDescent="0.25"/>
    <row r="880" x14ac:dyDescent="0.25"/>
    <row r="881" x14ac:dyDescent="0.25"/>
    <row r="882" x14ac:dyDescent="0.25"/>
    <row r="883" x14ac:dyDescent="0.25"/>
    <row r="884" x14ac:dyDescent="0.25"/>
    <row r="885" x14ac:dyDescent="0.25"/>
    <row r="886" x14ac:dyDescent="0.25"/>
    <row r="887" x14ac:dyDescent="0.25"/>
    <row r="888" x14ac:dyDescent="0.25"/>
    <row r="889" x14ac:dyDescent="0.25"/>
    <row r="890" x14ac:dyDescent="0.25"/>
    <row r="891" x14ac:dyDescent="0.25"/>
    <row r="892" x14ac:dyDescent="0.25"/>
    <row r="893" x14ac:dyDescent="0.25"/>
    <row r="894" x14ac:dyDescent="0.25"/>
    <row r="895" x14ac:dyDescent="0.25"/>
    <row r="896"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09" x14ac:dyDescent="0.25"/>
    <row r="910" x14ac:dyDescent="0.25"/>
    <row r="911"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x14ac:dyDescent="0.25"/>
    <row r="1067" x14ac:dyDescent="0.25"/>
    <row r="1068" x14ac:dyDescent="0.25"/>
    <row r="1069" x14ac:dyDescent="0.25"/>
    <row r="1070" x14ac:dyDescent="0.25"/>
    <row r="1071" x14ac:dyDescent="0.25"/>
    <row r="1072" x14ac:dyDescent="0.25"/>
    <row r="1073" x14ac:dyDescent="0.25"/>
    <row r="1074" x14ac:dyDescent="0.25"/>
    <row r="1075" x14ac:dyDescent="0.25"/>
    <row r="1076" x14ac:dyDescent="0.25"/>
    <row r="1077" x14ac:dyDescent="0.25"/>
    <row r="1078" x14ac:dyDescent="0.25"/>
    <row r="1079" x14ac:dyDescent="0.25"/>
    <row r="1080" x14ac:dyDescent="0.25"/>
    <row r="1081" x14ac:dyDescent="0.25"/>
    <row r="1082" x14ac:dyDescent="0.25"/>
    <row r="1083" x14ac:dyDescent="0.25"/>
    <row r="1084" x14ac:dyDescent="0.25"/>
    <row r="1085" x14ac:dyDescent="0.25"/>
    <row r="1086" x14ac:dyDescent="0.25"/>
    <row r="1087" x14ac:dyDescent="0.25"/>
    <row r="1088" x14ac:dyDescent="0.25"/>
    <row r="1089" x14ac:dyDescent="0.25"/>
    <row r="1090" x14ac:dyDescent="0.25"/>
    <row r="1091" x14ac:dyDescent="0.25"/>
    <row r="1092" x14ac:dyDescent="0.25"/>
    <row r="1093" x14ac:dyDescent="0.25"/>
    <row r="1094" x14ac:dyDescent="0.25"/>
    <row r="1095" x14ac:dyDescent="0.25"/>
    <row r="1096" x14ac:dyDescent="0.25"/>
    <row r="1097" x14ac:dyDescent="0.25"/>
    <row r="1098" x14ac:dyDescent="0.25"/>
    <row r="1099" x14ac:dyDescent="0.25"/>
    <row r="1100" x14ac:dyDescent="0.25"/>
    <row r="1101" x14ac:dyDescent="0.25"/>
    <row r="1102" x14ac:dyDescent="0.25"/>
    <row r="1103" x14ac:dyDescent="0.25"/>
    <row r="1104" x14ac:dyDescent="0.25"/>
    <row r="1105" x14ac:dyDescent="0.25"/>
    <row r="1106" x14ac:dyDescent="0.25"/>
    <row r="1107" x14ac:dyDescent="0.25"/>
    <row r="1108" x14ac:dyDescent="0.25"/>
    <row r="1109" x14ac:dyDescent="0.25"/>
    <row r="1110" x14ac:dyDescent="0.25"/>
    <row r="1111" x14ac:dyDescent="0.25"/>
    <row r="1112" x14ac:dyDescent="0.25"/>
    <row r="1113" x14ac:dyDescent="0.25"/>
    <row r="1114" x14ac:dyDescent="0.25"/>
    <row r="1115" x14ac:dyDescent="0.25"/>
    <row r="1116" x14ac:dyDescent="0.25"/>
    <row r="1117" x14ac:dyDescent="0.25"/>
    <row r="1118" x14ac:dyDescent="0.25"/>
    <row r="1119" x14ac:dyDescent="0.25"/>
    <row r="1120" x14ac:dyDescent="0.25"/>
    <row r="1121" x14ac:dyDescent="0.25"/>
    <row r="1122" x14ac:dyDescent="0.25"/>
    <row r="1123" x14ac:dyDescent="0.25"/>
    <row r="1124" x14ac:dyDescent="0.25"/>
    <row r="1125" x14ac:dyDescent="0.25"/>
    <row r="1126" x14ac:dyDescent="0.25"/>
    <row r="1127" x14ac:dyDescent="0.25"/>
    <row r="1128" x14ac:dyDescent="0.25"/>
    <row r="1129" x14ac:dyDescent="0.25"/>
    <row r="1130" x14ac:dyDescent="0.25"/>
    <row r="1131" x14ac:dyDescent="0.25"/>
    <row r="1132" x14ac:dyDescent="0.25"/>
    <row r="1133" x14ac:dyDescent="0.25"/>
    <row r="1134" x14ac:dyDescent="0.25"/>
    <row r="1135" x14ac:dyDescent="0.25"/>
    <row r="1136" x14ac:dyDescent="0.25"/>
    <row r="1137" x14ac:dyDescent="0.25"/>
    <row r="1138" x14ac:dyDescent="0.25"/>
    <row r="1139" x14ac:dyDescent="0.25"/>
    <row r="1140" x14ac:dyDescent="0.25"/>
    <row r="1141" x14ac:dyDescent="0.25"/>
    <row r="1142" x14ac:dyDescent="0.25"/>
    <row r="1143" x14ac:dyDescent="0.25"/>
    <row r="1144" x14ac:dyDescent="0.25"/>
    <row r="1145" x14ac:dyDescent="0.25"/>
    <row r="1146" x14ac:dyDescent="0.25"/>
    <row r="1147" x14ac:dyDescent="0.25"/>
    <row r="1148" x14ac:dyDescent="0.25"/>
    <row r="1149" x14ac:dyDescent="0.25"/>
    <row r="1150" x14ac:dyDescent="0.25"/>
    <row r="1151" x14ac:dyDescent="0.25"/>
    <row r="1152" x14ac:dyDescent="0.25"/>
    <row r="1153" x14ac:dyDescent="0.25"/>
    <row r="1154" x14ac:dyDescent="0.25"/>
    <row r="1155" x14ac:dyDescent="0.25"/>
    <row r="1156" x14ac:dyDescent="0.25"/>
    <row r="1157" x14ac:dyDescent="0.25"/>
    <row r="1158" x14ac:dyDescent="0.25"/>
    <row r="1159" x14ac:dyDescent="0.25"/>
    <row r="1160" x14ac:dyDescent="0.25"/>
    <row r="1161" x14ac:dyDescent="0.25"/>
    <row r="1162" x14ac:dyDescent="0.25"/>
    <row r="1163" x14ac:dyDescent="0.25"/>
    <row r="1164" x14ac:dyDescent="0.25"/>
    <row r="1165" x14ac:dyDescent="0.25"/>
    <row r="1166" x14ac:dyDescent="0.25"/>
    <row r="1167" x14ac:dyDescent="0.25"/>
    <row r="1168" x14ac:dyDescent="0.25"/>
    <row r="1169" x14ac:dyDescent="0.25"/>
    <row r="1170" x14ac:dyDescent="0.25"/>
    <row r="1171" x14ac:dyDescent="0.25"/>
    <row r="1172" x14ac:dyDescent="0.25"/>
    <row r="1173" x14ac:dyDescent="0.25"/>
    <row r="1174" x14ac:dyDescent="0.25"/>
    <row r="1175" x14ac:dyDescent="0.25"/>
    <row r="1176" x14ac:dyDescent="0.25"/>
    <row r="1177" x14ac:dyDescent="0.25"/>
    <row r="1178" x14ac:dyDescent="0.25"/>
    <row r="1179" x14ac:dyDescent="0.25"/>
    <row r="1180" x14ac:dyDescent="0.25"/>
    <row r="1181" x14ac:dyDescent="0.25"/>
    <row r="1182" x14ac:dyDescent="0.25"/>
    <row r="1183" x14ac:dyDescent="0.25"/>
    <row r="1184" x14ac:dyDescent="0.25"/>
    <row r="1185" x14ac:dyDescent="0.25"/>
    <row r="1186" x14ac:dyDescent="0.25"/>
    <row r="1187" x14ac:dyDescent="0.25"/>
    <row r="1188" x14ac:dyDescent="0.25"/>
    <row r="1189" x14ac:dyDescent="0.25"/>
    <row r="1190" x14ac:dyDescent="0.25"/>
    <row r="1191" x14ac:dyDescent="0.25"/>
    <row r="1192" x14ac:dyDescent="0.25"/>
    <row r="1193" x14ac:dyDescent="0.25"/>
    <row r="1194" x14ac:dyDescent="0.25"/>
    <row r="1195" x14ac:dyDescent="0.25"/>
    <row r="1196" x14ac:dyDescent="0.25"/>
    <row r="1197" x14ac:dyDescent="0.25"/>
    <row r="1198" x14ac:dyDescent="0.25"/>
    <row r="1199" x14ac:dyDescent="0.25"/>
    <row r="1200" x14ac:dyDescent="0.25"/>
    <row r="1201" x14ac:dyDescent="0.25"/>
    <row r="1202" x14ac:dyDescent="0.25"/>
    <row r="1203" x14ac:dyDescent="0.25"/>
    <row r="1204" x14ac:dyDescent="0.25"/>
    <row r="1205" x14ac:dyDescent="0.25"/>
    <row r="1206" x14ac:dyDescent="0.25"/>
    <row r="1207" x14ac:dyDescent="0.25"/>
    <row r="1208" x14ac:dyDescent="0.25"/>
    <row r="1209" x14ac:dyDescent="0.25"/>
    <row r="1210" x14ac:dyDescent="0.25"/>
    <row r="1211" x14ac:dyDescent="0.25"/>
    <row r="1212" x14ac:dyDescent="0.25"/>
    <row r="1213" x14ac:dyDescent="0.25"/>
    <row r="1214" x14ac:dyDescent="0.25"/>
    <row r="1215" x14ac:dyDescent="0.25"/>
    <row r="1216" x14ac:dyDescent="0.25"/>
    <row r="1217" x14ac:dyDescent="0.25"/>
    <row r="1218" x14ac:dyDescent="0.25"/>
    <row r="1219" x14ac:dyDescent="0.25"/>
    <row r="1220" x14ac:dyDescent="0.25"/>
    <row r="1221" x14ac:dyDescent="0.25"/>
    <row r="1222" x14ac:dyDescent="0.25"/>
    <row r="1223" x14ac:dyDescent="0.25"/>
    <row r="1224" x14ac:dyDescent="0.25"/>
    <row r="1225" x14ac:dyDescent="0.25"/>
    <row r="1226" x14ac:dyDescent="0.25"/>
    <row r="1227" x14ac:dyDescent="0.25"/>
    <row r="1228" x14ac:dyDescent="0.25"/>
    <row r="1229" x14ac:dyDescent="0.25"/>
    <row r="1230" x14ac:dyDescent="0.25"/>
    <row r="1231" x14ac:dyDescent="0.25"/>
    <row r="1232" x14ac:dyDescent="0.25"/>
    <row r="1233" x14ac:dyDescent="0.25"/>
    <row r="1234" x14ac:dyDescent="0.25"/>
    <row r="1235" x14ac:dyDescent="0.25"/>
    <row r="1236" x14ac:dyDescent="0.25"/>
    <row r="1237" x14ac:dyDescent="0.25"/>
    <row r="1238" x14ac:dyDescent="0.25"/>
    <row r="1239" x14ac:dyDescent="0.25"/>
    <row r="1240" x14ac:dyDescent="0.25"/>
    <row r="1241" x14ac:dyDescent="0.25"/>
    <row r="1242" x14ac:dyDescent="0.25"/>
    <row r="1243" x14ac:dyDescent="0.25"/>
    <row r="1244" x14ac:dyDescent="0.25"/>
    <row r="1245" x14ac:dyDescent="0.25"/>
    <row r="1246" x14ac:dyDescent="0.25"/>
    <row r="1247" x14ac:dyDescent="0.25"/>
    <row r="1248" x14ac:dyDescent="0.25"/>
    <row r="1249" x14ac:dyDescent="0.25"/>
    <row r="1250" x14ac:dyDescent="0.25"/>
    <row r="1251" x14ac:dyDescent="0.25"/>
    <row r="1252" x14ac:dyDescent="0.25"/>
    <row r="1253" x14ac:dyDescent="0.25"/>
    <row r="1254" x14ac:dyDescent="0.25"/>
    <row r="1255" x14ac:dyDescent="0.25"/>
    <row r="1256" x14ac:dyDescent="0.25"/>
    <row r="1257" x14ac:dyDescent="0.25"/>
    <row r="1258" x14ac:dyDescent="0.25"/>
    <row r="1259" x14ac:dyDescent="0.25"/>
    <row r="1260" x14ac:dyDescent="0.25"/>
    <row r="1261" x14ac:dyDescent="0.25"/>
    <row r="1262" x14ac:dyDescent="0.25"/>
    <row r="1263" x14ac:dyDescent="0.25"/>
    <row r="1264" x14ac:dyDescent="0.25"/>
    <row r="1265" x14ac:dyDescent="0.25"/>
    <row r="1266" x14ac:dyDescent="0.25"/>
    <row r="1267" x14ac:dyDescent="0.25"/>
    <row r="1268" x14ac:dyDescent="0.25"/>
    <row r="1269" x14ac:dyDescent="0.25"/>
    <row r="1270" x14ac:dyDescent="0.25"/>
    <row r="1271" x14ac:dyDescent="0.25"/>
    <row r="1272" x14ac:dyDescent="0.25"/>
    <row r="1273" x14ac:dyDescent="0.25"/>
    <row r="1274" x14ac:dyDescent="0.25"/>
    <row r="1275" x14ac:dyDescent="0.25"/>
    <row r="1276" x14ac:dyDescent="0.25"/>
    <row r="1277" x14ac:dyDescent="0.25"/>
    <row r="1278" x14ac:dyDescent="0.25"/>
    <row r="1279" x14ac:dyDescent="0.25"/>
    <row r="1280" x14ac:dyDescent="0.25"/>
    <row r="1281" x14ac:dyDescent="0.25"/>
    <row r="1282" x14ac:dyDescent="0.25"/>
    <row r="1283" x14ac:dyDescent="0.25"/>
    <row r="1284" x14ac:dyDescent="0.25"/>
    <row r="1285" x14ac:dyDescent="0.25"/>
    <row r="1286" x14ac:dyDescent="0.25"/>
    <row r="1287" x14ac:dyDescent="0.25"/>
    <row r="1288" x14ac:dyDescent="0.25"/>
    <row r="1289" x14ac:dyDescent="0.25"/>
    <row r="1290" x14ac:dyDescent="0.25"/>
    <row r="1291" x14ac:dyDescent="0.25"/>
    <row r="1292" x14ac:dyDescent="0.25"/>
    <row r="1293" x14ac:dyDescent="0.25"/>
    <row r="1294" x14ac:dyDescent="0.25"/>
    <row r="1295" x14ac:dyDescent="0.25"/>
    <row r="1296" x14ac:dyDescent="0.25"/>
    <row r="1297" x14ac:dyDescent="0.25"/>
    <row r="1298" x14ac:dyDescent="0.25"/>
    <row r="1299" x14ac:dyDescent="0.25"/>
    <row r="1300" x14ac:dyDescent="0.25"/>
    <row r="1301" x14ac:dyDescent="0.25"/>
    <row r="1302" x14ac:dyDescent="0.25"/>
    <row r="1303" x14ac:dyDescent="0.25"/>
    <row r="1304" x14ac:dyDescent="0.25"/>
    <row r="1305" x14ac:dyDescent="0.25"/>
    <row r="1306" x14ac:dyDescent="0.25"/>
    <row r="1307" x14ac:dyDescent="0.25"/>
    <row r="1308" x14ac:dyDescent="0.25"/>
    <row r="1309" x14ac:dyDescent="0.25"/>
    <row r="1310" x14ac:dyDescent="0.25"/>
    <row r="1311" x14ac:dyDescent="0.25"/>
    <row r="1312" x14ac:dyDescent="0.25"/>
    <row r="1313" x14ac:dyDescent="0.25"/>
    <row r="1314" x14ac:dyDescent="0.25"/>
    <row r="1315" x14ac:dyDescent="0.25"/>
    <row r="1316" x14ac:dyDescent="0.25"/>
    <row r="1317" x14ac:dyDescent="0.25"/>
    <row r="1318" x14ac:dyDescent="0.25"/>
    <row r="1319" x14ac:dyDescent="0.25"/>
    <row r="1320" x14ac:dyDescent="0.25"/>
    <row r="1321" x14ac:dyDescent="0.25"/>
    <row r="1322" x14ac:dyDescent="0.25"/>
    <row r="1323" x14ac:dyDescent="0.25"/>
    <row r="1324" x14ac:dyDescent="0.25"/>
    <row r="1325" x14ac:dyDescent="0.25"/>
    <row r="1326" x14ac:dyDescent="0.25"/>
    <row r="1327" x14ac:dyDescent="0.25"/>
    <row r="1328" x14ac:dyDescent="0.25"/>
    <row r="1329" x14ac:dyDescent="0.25"/>
    <row r="1330" x14ac:dyDescent="0.25"/>
    <row r="1331" x14ac:dyDescent="0.25"/>
    <row r="1332" x14ac:dyDescent="0.25"/>
    <row r="1333" x14ac:dyDescent="0.25"/>
    <row r="1334" x14ac:dyDescent="0.25"/>
    <row r="1335" x14ac:dyDescent="0.25"/>
    <row r="1336" x14ac:dyDescent="0.25"/>
    <row r="1337" x14ac:dyDescent="0.25"/>
    <row r="1338" x14ac:dyDescent="0.25"/>
    <row r="1339" x14ac:dyDescent="0.25"/>
    <row r="1340" x14ac:dyDescent="0.25"/>
    <row r="1341" x14ac:dyDescent="0.25"/>
    <row r="1342" x14ac:dyDescent="0.25"/>
    <row r="1343" x14ac:dyDescent="0.25"/>
    <row r="1344" x14ac:dyDescent="0.25"/>
    <row r="1345" x14ac:dyDescent="0.25"/>
    <row r="1346" x14ac:dyDescent="0.25"/>
    <row r="1347" x14ac:dyDescent="0.25"/>
    <row r="1348" x14ac:dyDescent="0.25"/>
    <row r="1349" x14ac:dyDescent="0.25"/>
    <row r="1350" x14ac:dyDescent="0.25"/>
    <row r="1351" x14ac:dyDescent="0.25"/>
    <row r="1352" x14ac:dyDescent="0.25"/>
    <row r="1353" x14ac:dyDescent="0.25"/>
    <row r="1354" x14ac:dyDescent="0.25"/>
    <row r="1355" x14ac:dyDescent="0.25"/>
    <row r="1356" x14ac:dyDescent="0.25"/>
    <row r="1357" x14ac:dyDescent="0.25"/>
    <row r="1358" x14ac:dyDescent="0.25"/>
    <row r="1359" x14ac:dyDescent="0.25"/>
    <row r="1360" x14ac:dyDescent="0.25"/>
    <row r="1361" x14ac:dyDescent="0.25"/>
    <row r="1362" x14ac:dyDescent="0.25"/>
    <row r="1363" x14ac:dyDescent="0.25"/>
    <row r="1364" x14ac:dyDescent="0.25"/>
    <row r="1365" x14ac:dyDescent="0.25"/>
    <row r="1366" x14ac:dyDescent="0.25"/>
    <row r="1367" x14ac:dyDescent="0.25"/>
    <row r="1368" x14ac:dyDescent="0.25"/>
    <row r="1369" x14ac:dyDescent="0.25"/>
    <row r="1370" x14ac:dyDescent="0.25"/>
    <row r="1371" x14ac:dyDescent="0.25"/>
    <row r="1372" x14ac:dyDescent="0.25"/>
    <row r="1373" x14ac:dyDescent="0.25"/>
    <row r="1374" x14ac:dyDescent="0.25"/>
    <row r="1375" x14ac:dyDescent="0.25"/>
    <row r="1376" x14ac:dyDescent="0.25"/>
    <row r="1377" x14ac:dyDescent="0.25"/>
    <row r="1378" x14ac:dyDescent="0.25"/>
    <row r="1379" x14ac:dyDescent="0.25"/>
    <row r="1380" x14ac:dyDescent="0.25"/>
    <row r="1381" x14ac:dyDescent="0.25"/>
    <row r="1382" x14ac:dyDescent="0.25"/>
    <row r="1383" x14ac:dyDescent="0.25"/>
    <row r="1384" x14ac:dyDescent="0.25"/>
    <row r="1385" x14ac:dyDescent="0.25"/>
    <row r="1386" x14ac:dyDescent="0.25"/>
    <row r="1387" x14ac:dyDescent="0.25"/>
    <row r="1388" x14ac:dyDescent="0.25"/>
    <row r="1389" x14ac:dyDescent="0.25"/>
    <row r="1390" x14ac:dyDescent="0.25"/>
    <row r="1391" x14ac:dyDescent="0.25"/>
    <row r="1392" x14ac:dyDescent="0.25"/>
    <row r="1393" x14ac:dyDescent="0.25"/>
    <row r="1394" x14ac:dyDescent="0.25"/>
    <row r="1395" x14ac:dyDescent="0.25"/>
    <row r="1396" x14ac:dyDescent="0.25"/>
    <row r="1397" x14ac:dyDescent="0.25"/>
    <row r="1398" x14ac:dyDescent="0.25"/>
    <row r="1399" x14ac:dyDescent="0.25"/>
    <row r="1400" x14ac:dyDescent="0.25"/>
    <row r="1401" x14ac:dyDescent="0.25"/>
    <row r="1402" x14ac:dyDescent="0.25"/>
    <row r="1403" x14ac:dyDescent="0.25"/>
    <row r="1404" x14ac:dyDescent="0.25"/>
    <row r="1405" x14ac:dyDescent="0.25"/>
    <row r="1406" x14ac:dyDescent="0.25"/>
    <row r="1407" x14ac:dyDescent="0.25"/>
    <row r="1408" x14ac:dyDescent="0.25"/>
    <row r="1409" x14ac:dyDescent="0.25"/>
    <row r="1410" x14ac:dyDescent="0.25"/>
    <row r="1411" x14ac:dyDescent="0.25"/>
    <row r="1412" x14ac:dyDescent="0.25"/>
    <row r="1413" x14ac:dyDescent="0.25"/>
    <row r="1414" x14ac:dyDescent="0.25"/>
    <row r="1415" x14ac:dyDescent="0.25"/>
    <row r="1416" x14ac:dyDescent="0.25"/>
    <row r="1417" x14ac:dyDescent="0.25"/>
    <row r="1418" x14ac:dyDescent="0.25"/>
    <row r="1419" x14ac:dyDescent="0.25"/>
    <row r="1420" x14ac:dyDescent="0.25"/>
    <row r="1421" x14ac:dyDescent="0.25"/>
    <row r="1422" x14ac:dyDescent="0.25"/>
    <row r="1423" x14ac:dyDescent="0.25"/>
    <row r="1424" x14ac:dyDescent="0.25"/>
    <row r="1425" x14ac:dyDescent="0.25"/>
    <row r="1426" x14ac:dyDescent="0.25"/>
    <row r="1427" x14ac:dyDescent="0.25"/>
    <row r="1428" x14ac:dyDescent="0.25"/>
    <row r="1429" x14ac:dyDescent="0.25"/>
    <row r="1430" x14ac:dyDescent="0.25"/>
    <row r="1431" x14ac:dyDescent="0.25"/>
    <row r="1432" x14ac:dyDescent="0.25"/>
    <row r="1433" x14ac:dyDescent="0.25"/>
    <row r="1434" x14ac:dyDescent="0.25"/>
    <row r="1435" x14ac:dyDescent="0.25"/>
    <row r="1436" x14ac:dyDescent="0.25"/>
    <row r="1437" x14ac:dyDescent="0.25"/>
    <row r="1438" x14ac:dyDescent="0.25"/>
    <row r="1439" x14ac:dyDescent="0.25"/>
    <row r="1440" x14ac:dyDescent="0.25"/>
    <row r="1441" x14ac:dyDescent="0.25"/>
    <row r="1442" x14ac:dyDescent="0.25"/>
    <row r="1443" x14ac:dyDescent="0.25"/>
    <row r="1444" x14ac:dyDescent="0.25"/>
    <row r="1445" x14ac:dyDescent="0.25"/>
    <row r="1446" x14ac:dyDescent="0.25"/>
    <row r="1447" x14ac:dyDescent="0.25"/>
    <row r="1448" x14ac:dyDescent="0.25"/>
    <row r="1449" x14ac:dyDescent="0.25"/>
    <row r="1450" x14ac:dyDescent="0.25"/>
    <row r="1451" x14ac:dyDescent="0.25"/>
    <row r="1452" x14ac:dyDescent="0.25"/>
    <row r="1453" x14ac:dyDescent="0.25"/>
    <row r="1454" x14ac:dyDescent="0.25"/>
    <row r="1455" x14ac:dyDescent="0.25"/>
    <row r="1456" x14ac:dyDescent="0.25"/>
    <row r="1457" x14ac:dyDescent="0.25"/>
    <row r="1458" x14ac:dyDescent="0.25"/>
    <row r="1459" x14ac:dyDescent="0.25"/>
    <row r="1460" x14ac:dyDescent="0.25"/>
    <row r="1461" x14ac:dyDescent="0.25"/>
    <row r="1462" x14ac:dyDescent="0.25"/>
    <row r="1463" x14ac:dyDescent="0.25"/>
    <row r="1464" x14ac:dyDescent="0.25"/>
    <row r="1465" x14ac:dyDescent="0.25"/>
    <row r="1466" x14ac:dyDescent="0.25"/>
    <row r="1467" x14ac:dyDescent="0.25"/>
    <row r="1468" x14ac:dyDescent="0.25"/>
    <row r="1469" x14ac:dyDescent="0.25"/>
    <row r="1470" x14ac:dyDescent="0.25"/>
    <row r="1471" x14ac:dyDescent="0.25"/>
    <row r="1472" x14ac:dyDescent="0.25"/>
    <row r="1473" x14ac:dyDescent="0.25"/>
    <row r="1474" x14ac:dyDescent="0.25"/>
    <row r="1475" x14ac:dyDescent="0.25"/>
    <row r="1476" x14ac:dyDescent="0.25"/>
    <row r="1477" x14ac:dyDescent="0.25"/>
    <row r="1478" x14ac:dyDescent="0.25"/>
    <row r="1479" x14ac:dyDescent="0.25"/>
    <row r="1480" x14ac:dyDescent="0.25"/>
    <row r="1481" x14ac:dyDescent="0.25"/>
    <row r="1482" x14ac:dyDescent="0.25"/>
    <row r="1483" x14ac:dyDescent="0.25"/>
    <row r="1484" x14ac:dyDescent="0.25"/>
    <row r="1485" x14ac:dyDescent="0.25"/>
    <row r="1486" x14ac:dyDescent="0.25"/>
    <row r="1487" x14ac:dyDescent="0.25"/>
    <row r="1488" x14ac:dyDescent="0.25"/>
    <row r="1489" x14ac:dyDescent="0.25"/>
    <row r="1490" x14ac:dyDescent="0.25"/>
    <row r="1491" x14ac:dyDescent="0.25"/>
    <row r="1492" x14ac:dyDescent="0.25"/>
    <row r="1493" x14ac:dyDescent="0.25"/>
    <row r="1494" x14ac:dyDescent="0.25"/>
    <row r="1495" x14ac:dyDescent="0.25"/>
    <row r="1496" x14ac:dyDescent="0.25"/>
    <row r="1497" x14ac:dyDescent="0.25"/>
    <row r="1498" x14ac:dyDescent="0.25"/>
    <row r="1499" x14ac:dyDescent="0.25"/>
    <row r="1500" x14ac:dyDescent="0.25"/>
    <row r="1501" x14ac:dyDescent="0.25"/>
    <row r="1502" x14ac:dyDescent="0.25"/>
    <row r="1503" x14ac:dyDescent="0.25"/>
    <row r="1504" x14ac:dyDescent="0.25"/>
    <row r="1505" x14ac:dyDescent="0.25"/>
    <row r="1506" x14ac:dyDescent="0.25"/>
    <row r="1507" x14ac:dyDescent="0.25"/>
    <row r="1508" x14ac:dyDescent="0.25"/>
    <row r="1509" x14ac:dyDescent="0.25"/>
    <row r="1510" x14ac:dyDescent="0.25"/>
    <row r="1511" x14ac:dyDescent="0.25"/>
    <row r="1512" x14ac:dyDescent="0.25"/>
    <row r="1513" x14ac:dyDescent="0.25"/>
    <row r="1514" x14ac:dyDescent="0.25"/>
    <row r="1515" x14ac:dyDescent="0.25"/>
    <row r="1516" x14ac:dyDescent="0.25"/>
    <row r="1517" x14ac:dyDescent="0.25"/>
    <row r="1518" x14ac:dyDescent="0.25"/>
    <row r="1519" x14ac:dyDescent="0.25"/>
    <row r="1520" x14ac:dyDescent="0.25"/>
    <row r="1521" x14ac:dyDescent="0.25"/>
    <row r="1522" x14ac:dyDescent="0.25"/>
    <row r="1523" x14ac:dyDescent="0.25"/>
    <row r="1524" x14ac:dyDescent="0.25"/>
    <row r="1525" x14ac:dyDescent="0.25"/>
    <row r="1526" x14ac:dyDescent="0.25"/>
    <row r="1527" x14ac:dyDescent="0.25"/>
    <row r="1528" x14ac:dyDescent="0.25"/>
    <row r="1529" x14ac:dyDescent="0.25"/>
    <row r="1530" x14ac:dyDescent="0.25"/>
    <row r="1531" x14ac:dyDescent="0.25"/>
    <row r="1532" x14ac:dyDescent="0.25"/>
    <row r="1533" x14ac:dyDescent="0.25"/>
    <row r="1534" x14ac:dyDescent="0.25"/>
    <row r="1535" x14ac:dyDescent="0.25"/>
    <row r="1536" x14ac:dyDescent="0.25"/>
    <row r="1537" x14ac:dyDescent="0.25"/>
    <row r="1538" x14ac:dyDescent="0.25"/>
    <row r="1539" x14ac:dyDescent="0.25"/>
    <row r="1540" x14ac:dyDescent="0.25"/>
    <row r="1541" x14ac:dyDescent="0.25"/>
    <row r="1542" x14ac:dyDescent="0.25"/>
    <row r="1543" x14ac:dyDescent="0.25"/>
    <row r="1544" x14ac:dyDescent="0.25"/>
    <row r="1545" x14ac:dyDescent="0.25"/>
    <row r="1546" x14ac:dyDescent="0.25"/>
    <row r="1547" x14ac:dyDescent="0.25"/>
    <row r="1548" x14ac:dyDescent="0.25"/>
    <row r="1549" x14ac:dyDescent="0.25"/>
    <row r="1550" x14ac:dyDescent="0.25"/>
    <row r="1551" x14ac:dyDescent="0.25"/>
    <row r="1552" x14ac:dyDescent="0.25"/>
    <row r="1553" x14ac:dyDescent="0.25"/>
    <row r="1554" x14ac:dyDescent="0.25"/>
    <row r="1555" x14ac:dyDescent="0.25"/>
    <row r="1556" x14ac:dyDescent="0.25"/>
    <row r="1557" x14ac:dyDescent="0.25"/>
    <row r="1558" x14ac:dyDescent="0.25"/>
    <row r="1559" x14ac:dyDescent="0.25"/>
    <row r="1560" x14ac:dyDescent="0.25"/>
    <row r="1561" x14ac:dyDescent="0.25"/>
    <row r="1562" x14ac:dyDescent="0.25"/>
    <row r="1563" x14ac:dyDescent="0.25"/>
    <row r="1564" x14ac:dyDescent="0.25"/>
    <row r="1565" x14ac:dyDescent="0.25"/>
    <row r="1566" x14ac:dyDescent="0.25"/>
    <row r="1567" x14ac:dyDescent="0.25"/>
    <row r="1568" x14ac:dyDescent="0.25"/>
    <row r="1569" x14ac:dyDescent="0.25"/>
    <row r="1570" x14ac:dyDescent="0.25"/>
    <row r="1571" x14ac:dyDescent="0.25"/>
    <row r="1572" x14ac:dyDescent="0.25"/>
    <row r="1573" x14ac:dyDescent="0.25"/>
    <row r="1574" x14ac:dyDescent="0.25"/>
    <row r="1575" x14ac:dyDescent="0.25"/>
    <row r="1576" x14ac:dyDescent="0.25"/>
    <row r="1577" x14ac:dyDescent="0.25"/>
    <row r="1578" x14ac:dyDescent="0.25"/>
    <row r="1579" x14ac:dyDescent="0.25"/>
    <row r="1580" x14ac:dyDescent="0.25"/>
    <row r="1581" x14ac:dyDescent="0.25"/>
    <row r="1582" x14ac:dyDescent="0.25"/>
    <row r="1583" x14ac:dyDescent="0.25"/>
    <row r="1584" x14ac:dyDescent="0.25"/>
    <row r="1585" x14ac:dyDescent="0.25"/>
    <row r="1586" x14ac:dyDescent="0.25"/>
    <row r="1587" x14ac:dyDescent="0.25"/>
    <row r="1588" x14ac:dyDescent="0.25"/>
    <row r="1589" x14ac:dyDescent="0.25"/>
    <row r="1590" x14ac:dyDescent="0.25"/>
    <row r="1591" x14ac:dyDescent="0.25"/>
    <row r="1592" x14ac:dyDescent="0.25"/>
    <row r="1593" x14ac:dyDescent="0.25"/>
    <row r="1594" x14ac:dyDescent="0.25"/>
    <row r="1595" x14ac:dyDescent="0.25"/>
    <row r="1596" x14ac:dyDescent="0.25"/>
    <row r="1597" x14ac:dyDescent="0.25"/>
    <row r="1598" x14ac:dyDescent="0.25"/>
    <row r="1599" x14ac:dyDescent="0.25"/>
    <row r="1600" x14ac:dyDescent="0.25"/>
    <row r="1601" x14ac:dyDescent="0.25"/>
    <row r="1602" x14ac:dyDescent="0.25"/>
    <row r="1603" x14ac:dyDescent="0.25"/>
    <row r="1604" x14ac:dyDescent="0.25"/>
    <row r="1605" x14ac:dyDescent="0.25"/>
    <row r="1606" x14ac:dyDescent="0.25"/>
    <row r="1607" x14ac:dyDescent="0.25"/>
    <row r="1608" x14ac:dyDescent="0.25"/>
    <row r="1609" x14ac:dyDescent="0.25"/>
    <row r="1610" x14ac:dyDescent="0.25"/>
    <row r="1611" x14ac:dyDescent="0.25"/>
    <row r="1612" x14ac:dyDescent="0.25"/>
    <row r="1613" x14ac:dyDescent="0.25"/>
    <row r="1614" x14ac:dyDescent="0.25"/>
    <row r="1615" x14ac:dyDescent="0.25"/>
    <row r="1616" x14ac:dyDescent="0.25"/>
    <row r="1617" x14ac:dyDescent="0.25"/>
    <row r="1618" x14ac:dyDescent="0.25"/>
    <row r="1619" x14ac:dyDescent="0.25"/>
    <row r="1620" x14ac:dyDescent="0.25"/>
    <row r="1621" x14ac:dyDescent="0.25"/>
    <row r="1622" x14ac:dyDescent="0.25"/>
    <row r="1623" x14ac:dyDescent="0.25"/>
    <row r="1624" x14ac:dyDescent="0.25"/>
    <row r="1625" x14ac:dyDescent="0.25"/>
    <row r="1626" x14ac:dyDescent="0.25"/>
    <row r="1627" x14ac:dyDescent="0.25"/>
    <row r="1628" x14ac:dyDescent="0.25"/>
    <row r="1629" x14ac:dyDescent="0.25"/>
    <row r="1630" x14ac:dyDescent="0.25"/>
    <row r="1631" x14ac:dyDescent="0.25"/>
    <row r="1632" x14ac:dyDescent="0.25"/>
    <row r="1633" x14ac:dyDescent="0.25"/>
    <row r="1634" x14ac:dyDescent="0.25"/>
    <row r="1635" x14ac:dyDescent="0.25"/>
    <row r="1636" x14ac:dyDescent="0.25"/>
    <row r="1637" x14ac:dyDescent="0.25"/>
    <row r="1638" x14ac:dyDescent="0.25"/>
    <row r="1639" x14ac:dyDescent="0.25"/>
    <row r="1640" x14ac:dyDescent="0.25"/>
    <row r="1641" x14ac:dyDescent="0.25"/>
    <row r="1642" x14ac:dyDescent="0.25"/>
    <row r="1643" x14ac:dyDescent="0.25"/>
    <row r="1644" x14ac:dyDescent="0.25"/>
    <row r="1645" x14ac:dyDescent="0.25"/>
    <row r="1646" x14ac:dyDescent="0.25"/>
    <row r="1647" x14ac:dyDescent="0.25"/>
    <row r="1648" x14ac:dyDescent="0.25"/>
    <row r="1649" x14ac:dyDescent="0.25"/>
    <row r="1650" x14ac:dyDescent="0.25"/>
    <row r="1651" x14ac:dyDescent="0.25"/>
    <row r="1652" x14ac:dyDescent="0.25"/>
    <row r="1653" x14ac:dyDescent="0.25"/>
    <row r="1654" x14ac:dyDescent="0.25"/>
    <row r="1655" x14ac:dyDescent="0.25"/>
    <row r="1656" x14ac:dyDescent="0.25"/>
    <row r="1657" x14ac:dyDescent="0.25"/>
    <row r="1658" x14ac:dyDescent="0.25"/>
    <row r="1659" x14ac:dyDescent="0.25"/>
    <row r="1660" x14ac:dyDescent="0.25"/>
    <row r="1661" x14ac:dyDescent="0.25"/>
    <row r="1662" x14ac:dyDescent="0.25"/>
    <row r="1663" x14ac:dyDescent="0.25"/>
    <row r="1664" x14ac:dyDescent="0.25"/>
    <row r="1665" x14ac:dyDescent="0.25"/>
    <row r="1666" x14ac:dyDescent="0.25"/>
    <row r="1667" x14ac:dyDescent="0.25"/>
    <row r="1668" x14ac:dyDescent="0.25"/>
    <row r="1669" x14ac:dyDescent="0.25"/>
    <row r="1670" x14ac:dyDescent="0.25"/>
    <row r="1671" x14ac:dyDescent="0.25"/>
    <row r="1672" x14ac:dyDescent="0.25"/>
    <row r="1673" x14ac:dyDescent="0.25"/>
    <row r="1674" x14ac:dyDescent="0.25"/>
    <row r="1675" x14ac:dyDescent="0.25"/>
    <row r="1676" x14ac:dyDescent="0.25"/>
    <row r="1677" x14ac:dyDescent="0.25"/>
    <row r="1678" x14ac:dyDescent="0.25"/>
    <row r="1679" x14ac:dyDescent="0.25"/>
    <row r="1680" x14ac:dyDescent="0.25"/>
    <row r="1681" x14ac:dyDescent="0.25"/>
    <row r="1682" x14ac:dyDescent="0.25"/>
    <row r="1683" x14ac:dyDescent="0.25"/>
    <row r="1684" x14ac:dyDescent="0.25"/>
    <row r="1685" x14ac:dyDescent="0.25"/>
    <row r="1686" x14ac:dyDescent="0.25"/>
    <row r="1687" x14ac:dyDescent="0.25"/>
    <row r="1688" x14ac:dyDescent="0.25"/>
    <row r="1689" x14ac:dyDescent="0.25"/>
    <row r="1690" x14ac:dyDescent="0.25"/>
    <row r="1691" x14ac:dyDescent="0.25"/>
    <row r="1692" x14ac:dyDescent="0.25"/>
    <row r="1693" x14ac:dyDescent="0.25"/>
    <row r="1694" x14ac:dyDescent="0.25"/>
    <row r="1695" x14ac:dyDescent="0.25"/>
    <row r="1696" x14ac:dyDescent="0.25"/>
    <row r="1697" x14ac:dyDescent="0.25"/>
    <row r="1698" x14ac:dyDescent="0.25"/>
    <row r="1699" x14ac:dyDescent="0.25"/>
    <row r="1700" x14ac:dyDescent="0.25"/>
    <row r="1701" x14ac:dyDescent="0.25"/>
    <row r="1702" x14ac:dyDescent="0.25"/>
    <row r="1703" x14ac:dyDescent="0.25"/>
    <row r="1704" x14ac:dyDescent="0.25"/>
    <row r="1705" x14ac:dyDescent="0.25"/>
    <row r="1706" x14ac:dyDescent="0.25"/>
    <row r="1707" x14ac:dyDescent="0.25"/>
    <row r="1708" x14ac:dyDescent="0.25"/>
    <row r="1709" x14ac:dyDescent="0.25"/>
    <row r="1710" x14ac:dyDescent="0.25"/>
    <row r="1711" x14ac:dyDescent="0.25"/>
    <row r="1712" x14ac:dyDescent="0.25"/>
    <row r="1713" x14ac:dyDescent="0.25"/>
    <row r="1714" x14ac:dyDescent="0.25"/>
    <row r="1715" x14ac:dyDescent="0.25"/>
    <row r="1716" x14ac:dyDescent="0.25"/>
    <row r="1717" x14ac:dyDescent="0.25"/>
    <row r="1718" x14ac:dyDescent="0.25"/>
    <row r="1719" x14ac:dyDescent="0.25"/>
    <row r="1720" x14ac:dyDescent="0.25"/>
    <row r="1721" x14ac:dyDescent="0.25"/>
    <row r="1722" x14ac:dyDescent="0.25"/>
    <row r="1723" x14ac:dyDescent="0.25"/>
    <row r="1724" x14ac:dyDescent="0.25"/>
    <row r="1725" x14ac:dyDescent="0.25"/>
    <row r="1726" x14ac:dyDescent="0.25"/>
    <row r="1727" x14ac:dyDescent="0.25"/>
    <row r="1728" x14ac:dyDescent="0.25"/>
    <row r="1729" x14ac:dyDescent="0.25"/>
    <row r="1730" x14ac:dyDescent="0.25"/>
    <row r="1731" x14ac:dyDescent="0.25"/>
    <row r="1732" x14ac:dyDescent="0.25"/>
    <row r="1733" x14ac:dyDescent="0.25"/>
    <row r="1734" x14ac:dyDescent="0.25"/>
    <row r="1735" x14ac:dyDescent="0.25"/>
    <row r="1736" x14ac:dyDescent="0.25"/>
    <row r="1737" x14ac:dyDescent="0.25"/>
    <row r="1738" x14ac:dyDescent="0.25"/>
    <row r="1739" x14ac:dyDescent="0.25"/>
    <row r="1740" x14ac:dyDescent="0.25"/>
    <row r="1741" x14ac:dyDescent="0.25"/>
    <row r="1742" x14ac:dyDescent="0.25"/>
    <row r="1743" x14ac:dyDescent="0.25"/>
    <row r="1744" x14ac:dyDescent="0.25"/>
    <row r="1745" x14ac:dyDescent="0.25"/>
    <row r="1746" x14ac:dyDescent="0.25"/>
    <row r="1747" x14ac:dyDescent="0.25"/>
    <row r="1748" x14ac:dyDescent="0.25"/>
    <row r="1749" x14ac:dyDescent="0.25"/>
    <row r="1750" x14ac:dyDescent="0.25"/>
    <row r="1751" x14ac:dyDescent="0.25"/>
    <row r="1752" x14ac:dyDescent="0.25"/>
    <row r="1753" x14ac:dyDescent="0.25"/>
    <row r="1754" x14ac:dyDescent="0.25"/>
    <row r="1755" x14ac:dyDescent="0.25"/>
    <row r="1756" x14ac:dyDescent="0.25"/>
    <row r="1757" x14ac:dyDescent="0.25"/>
    <row r="1758" x14ac:dyDescent="0.25"/>
    <row r="1759" x14ac:dyDescent="0.25"/>
    <row r="1760" x14ac:dyDescent="0.25"/>
    <row r="1761" x14ac:dyDescent="0.25"/>
    <row r="1762" x14ac:dyDescent="0.25"/>
    <row r="1763" x14ac:dyDescent="0.25"/>
    <row r="1764" x14ac:dyDescent="0.25"/>
    <row r="1765" x14ac:dyDescent="0.25"/>
    <row r="1766" x14ac:dyDescent="0.25"/>
    <row r="1767" x14ac:dyDescent="0.25"/>
    <row r="1768" x14ac:dyDescent="0.25"/>
    <row r="1769" x14ac:dyDescent="0.25"/>
    <row r="1770" x14ac:dyDescent="0.25"/>
    <row r="1771" x14ac:dyDescent="0.25"/>
    <row r="1772" x14ac:dyDescent="0.25"/>
    <row r="1773" x14ac:dyDescent="0.25"/>
    <row r="1774" x14ac:dyDescent="0.25"/>
    <row r="1775" x14ac:dyDescent="0.25"/>
    <row r="1776" x14ac:dyDescent="0.25"/>
    <row r="1777" x14ac:dyDescent="0.25"/>
    <row r="1778" x14ac:dyDescent="0.25"/>
    <row r="1779" x14ac:dyDescent="0.25"/>
    <row r="1780" x14ac:dyDescent="0.25"/>
    <row r="1781" x14ac:dyDescent="0.25"/>
    <row r="1782" x14ac:dyDescent="0.25"/>
    <row r="1783" x14ac:dyDescent="0.25"/>
    <row r="1784" x14ac:dyDescent="0.25"/>
    <row r="1785" x14ac:dyDescent="0.25"/>
    <row r="1786" x14ac:dyDescent="0.25"/>
    <row r="1787" x14ac:dyDescent="0.25"/>
    <row r="1788" x14ac:dyDescent="0.25"/>
    <row r="1789" x14ac:dyDescent="0.25"/>
    <row r="1790" x14ac:dyDescent="0.25"/>
    <row r="1791" x14ac:dyDescent="0.25"/>
    <row r="1792" x14ac:dyDescent="0.25"/>
    <row r="1793" x14ac:dyDescent="0.25"/>
    <row r="1794" x14ac:dyDescent="0.25"/>
    <row r="1795" x14ac:dyDescent="0.25"/>
    <row r="1796" x14ac:dyDescent="0.25"/>
    <row r="1797" x14ac:dyDescent="0.25"/>
    <row r="1798" x14ac:dyDescent="0.25"/>
    <row r="1799" x14ac:dyDescent="0.25"/>
    <row r="1800" x14ac:dyDescent="0.25"/>
    <row r="1801" x14ac:dyDescent="0.25"/>
    <row r="1802" x14ac:dyDescent="0.25"/>
    <row r="1803" x14ac:dyDescent="0.25"/>
    <row r="1804" x14ac:dyDescent="0.25"/>
    <row r="1805" x14ac:dyDescent="0.25"/>
    <row r="1806" x14ac:dyDescent="0.25"/>
    <row r="1807" x14ac:dyDescent="0.25"/>
    <row r="1808" x14ac:dyDescent="0.25"/>
    <row r="1809" x14ac:dyDescent="0.25"/>
    <row r="1810" x14ac:dyDescent="0.25"/>
    <row r="1811" x14ac:dyDescent="0.25"/>
    <row r="1812" x14ac:dyDescent="0.25"/>
    <row r="1813" x14ac:dyDescent="0.25"/>
    <row r="1814" x14ac:dyDescent="0.25"/>
    <row r="1815" x14ac:dyDescent="0.25"/>
    <row r="1816" x14ac:dyDescent="0.25"/>
    <row r="1817" x14ac:dyDescent="0.25"/>
    <row r="1818" x14ac:dyDescent="0.25"/>
    <row r="1819" x14ac:dyDescent="0.25"/>
    <row r="1820" x14ac:dyDescent="0.25"/>
    <row r="1821" x14ac:dyDescent="0.25"/>
    <row r="1822" x14ac:dyDescent="0.25"/>
    <row r="1823" x14ac:dyDescent="0.25"/>
    <row r="1824" x14ac:dyDescent="0.25"/>
    <row r="1825" x14ac:dyDescent="0.25"/>
    <row r="1826" x14ac:dyDescent="0.25"/>
    <row r="1827" x14ac:dyDescent="0.25"/>
    <row r="1828" x14ac:dyDescent="0.25"/>
    <row r="1829" x14ac:dyDescent="0.25"/>
    <row r="1830" x14ac:dyDescent="0.25"/>
    <row r="1831" x14ac:dyDescent="0.25"/>
    <row r="1832" x14ac:dyDescent="0.25"/>
    <row r="1833" x14ac:dyDescent="0.25"/>
    <row r="1834" x14ac:dyDescent="0.25"/>
    <row r="1835" x14ac:dyDescent="0.25"/>
    <row r="1836" x14ac:dyDescent="0.25"/>
    <row r="1837" x14ac:dyDescent="0.25"/>
    <row r="1838" x14ac:dyDescent="0.25"/>
    <row r="1839" x14ac:dyDescent="0.25"/>
    <row r="1840" x14ac:dyDescent="0.25"/>
    <row r="1841" x14ac:dyDescent="0.25"/>
    <row r="1842" x14ac:dyDescent="0.25"/>
    <row r="1843" x14ac:dyDescent="0.25"/>
    <row r="1844" x14ac:dyDescent="0.25"/>
    <row r="1845" x14ac:dyDescent="0.25"/>
    <row r="1846" x14ac:dyDescent="0.25"/>
    <row r="1847" x14ac:dyDescent="0.25"/>
    <row r="1848" x14ac:dyDescent="0.25"/>
    <row r="1849" x14ac:dyDescent="0.25"/>
    <row r="1850" x14ac:dyDescent="0.25"/>
    <row r="1851" x14ac:dyDescent="0.25"/>
    <row r="1852" x14ac:dyDescent="0.25"/>
    <row r="1853" x14ac:dyDescent="0.25"/>
    <row r="1854" x14ac:dyDescent="0.25"/>
    <row r="1855" x14ac:dyDescent="0.25"/>
    <row r="1856" x14ac:dyDescent="0.25"/>
    <row r="1857" x14ac:dyDescent="0.25"/>
    <row r="1858" x14ac:dyDescent="0.25"/>
    <row r="1859" x14ac:dyDescent="0.25"/>
    <row r="1860" x14ac:dyDescent="0.25"/>
    <row r="1861" x14ac:dyDescent="0.25"/>
    <row r="1862" x14ac:dyDescent="0.25"/>
    <row r="1863" x14ac:dyDescent="0.25"/>
    <row r="1864" x14ac:dyDescent="0.25"/>
    <row r="1865" x14ac:dyDescent="0.25"/>
    <row r="1866" x14ac:dyDescent="0.25"/>
    <row r="1867" x14ac:dyDescent="0.25"/>
    <row r="1868" x14ac:dyDescent="0.25"/>
    <row r="1869" x14ac:dyDescent="0.25"/>
    <row r="1870" x14ac:dyDescent="0.25"/>
    <row r="1871" x14ac:dyDescent="0.25"/>
    <row r="1872" x14ac:dyDescent="0.25"/>
    <row r="1873" x14ac:dyDescent="0.25"/>
    <row r="1874" x14ac:dyDescent="0.25"/>
    <row r="1875" x14ac:dyDescent="0.25"/>
    <row r="1876" x14ac:dyDescent="0.25"/>
    <row r="1877" x14ac:dyDescent="0.25"/>
    <row r="1878" x14ac:dyDescent="0.25"/>
    <row r="1879" x14ac:dyDescent="0.25"/>
    <row r="1880" x14ac:dyDescent="0.25"/>
    <row r="1881" x14ac:dyDescent="0.25"/>
    <row r="1882" x14ac:dyDescent="0.25"/>
    <row r="1883" x14ac:dyDescent="0.25"/>
    <row r="1884" x14ac:dyDescent="0.25"/>
    <row r="1885" x14ac:dyDescent="0.25"/>
    <row r="1886" x14ac:dyDescent="0.25"/>
    <row r="1887" x14ac:dyDescent="0.25"/>
    <row r="1888" x14ac:dyDescent="0.25"/>
    <row r="1889" x14ac:dyDescent="0.25"/>
    <row r="1890" x14ac:dyDescent="0.25"/>
    <row r="1891" x14ac:dyDescent="0.25"/>
    <row r="1892" x14ac:dyDescent="0.25"/>
    <row r="1893" x14ac:dyDescent="0.25"/>
    <row r="1894" x14ac:dyDescent="0.25"/>
    <row r="1895" x14ac:dyDescent="0.25"/>
    <row r="1896" x14ac:dyDescent="0.25"/>
    <row r="1897" x14ac:dyDescent="0.25"/>
    <row r="1898" x14ac:dyDescent="0.25"/>
    <row r="1899" x14ac:dyDescent="0.25"/>
    <row r="1900" x14ac:dyDescent="0.25"/>
    <row r="1901" x14ac:dyDescent="0.25"/>
    <row r="1902" x14ac:dyDescent="0.25"/>
    <row r="1903" x14ac:dyDescent="0.25"/>
    <row r="1904" x14ac:dyDescent="0.25"/>
    <row r="1905" x14ac:dyDescent="0.25"/>
    <row r="1906" x14ac:dyDescent="0.25"/>
    <row r="1907" x14ac:dyDescent="0.25"/>
    <row r="1908" x14ac:dyDescent="0.25"/>
    <row r="1909" x14ac:dyDescent="0.25"/>
    <row r="1910" x14ac:dyDescent="0.25"/>
    <row r="1911" x14ac:dyDescent="0.25"/>
    <row r="1912" x14ac:dyDescent="0.25"/>
    <row r="1913" x14ac:dyDescent="0.25"/>
    <row r="1914" x14ac:dyDescent="0.25"/>
    <row r="1915" x14ac:dyDescent="0.25"/>
    <row r="1916" x14ac:dyDescent="0.25"/>
    <row r="1917" x14ac:dyDescent="0.25"/>
    <row r="1918" x14ac:dyDescent="0.25"/>
    <row r="1919" x14ac:dyDescent="0.25"/>
    <row r="1920" x14ac:dyDescent="0.25"/>
    <row r="1921" x14ac:dyDescent="0.25"/>
    <row r="1922" x14ac:dyDescent="0.25"/>
    <row r="1923" x14ac:dyDescent="0.25"/>
    <row r="1924" x14ac:dyDescent="0.25"/>
    <row r="1925" x14ac:dyDescent="0.25"/>
    <row r="1926" x14ac:dyDescent="0.25"/>
    <row r="1927" x14ac:dyDescent="0.25"/>
    <row r="1928" x14ac:dyDescent="0.25"/>
    <row r="1929" x14ac:dyDescent="0.25"/>
    <row r="1930" x14ac:dyDescent="0.25"/>
    <row r="1931" x14ac:dyDescent="0.25"/>
    <row r="1932" x14ac:dyDescent="0.25"/>
    <row r="1933" x14ac:dyDescent="0.25"/>
    <row r="1934" x14ac:dyDescent="0.25"/>
    <row r="1935" x14ac:dyDescent="0.25"/>
    <row r="1936" x14ac:dyDescent="0.25"/>
    <row r="1937" x14ac:dyDescent="0.25"/>
    <row r="1938" x14ac:dyDescent="0.25"/>
    <row r="1939" x14ac:dyDescent="0.25"/>
    <row r="1940" x14ac:dyDescent="0.25"/>
    <row r="1941" x14ac:dyDescent="0.25"/>
    <row r="1942" x14ac:dyDescent="0.25"/>
    <row r="1943" x14ac:dyDescent="0.25"/>
    <row r="1944" x14ac:dyDescent="0.25"/>
    <row r="1945" x14ac:dyDescent="0.25"/>
    <row r="1946" x14ac:dyDescent="0.25"/>
    <row r="1947" x14ac:dyDescent="0.25"/>
    <row r="1948" x14ac:dyDescent="0.25"/>
    <row r="1949" x14ac:dyDescent="0.25"/>
    <row r="1950" x14ac:dyDescent="0.25"/>
    <row r="1951" x14ac:dyDescent="0.25"/>
    <row r="1952" x14ac:dyDescent="0.25"/>
    <row r="1953" x14ac:dyDescent="0.25"/>
    <row r="1954" x14ac:dyDescent="0.25"/>
    <row r="1955" x14ac:dyDescent="0.25"/>
    <row r="1956" x14ac:dyDescent="0.25"/>
    <row r="1957" x14ac:dyDescent="0.25"/>
    <row r="1958" x14ac:dyDescent="0.25"/>
    <row r="1959" x14ac:dyDescent="0.25"/>
    <row r="1960" x14ac:dyDescent="0.25"/>
    <row r="1961" x14ac:dyDescent="0.25"/>
    <row r="1962" x14ac:dyDescent="0.25"/>
    <row r="1963" x14ac:dyDescent="0.25"/>
    <row r="1964" x14ac:dyDescent="0.25"/>
    <row r="1965" x14ac:dyDescent="0.25"/>
    <row r="1966" x14ac:dyDescent="0.25"/>
    <row r="1967" x14ac:dyDescent="0.25"/>
    <row r="1968" x14ac:dyDescent="0.25"/>
    <row r="1969" x14ac:dyDescent="0.25"/>
    <row r="1970" x14ac:dyDescent="0.25"/>
    <row r="1971" x14ac:dyDescent="0.25"/>
    <row r="1972" x14ac:dyDescent="0.25"/>
    <row r="1973" x14ac:dyDescent="0.25"/>
    <row r="1974" x14ac:dyDescent="0.25"/>
    <row r="1975" x14ac:dyDescent="0.25"/>
    <row r="1976" x14ac:dyDescent="0.25"/>
    <row r="1977" x14ac:dyDescent="0.25"/>
    <row r="1978" x14ac:dyDescent="0.25"/>
    <row r="1979" x14ac:dyDescent="0.25"/>
    <row r="1980" x14ac:dyDescent="0.25"/>
    <row r="1981" x14ac:dyDescent="0.25"/>
    <row r="1982" x14ac:dyDescent="0.25"/>
    <row r="1983" x14ac:dyDescent="0.25"/>
    <row r="1984" x14ac:dyDescent="0.25"/>
    <row r="1985" x14ac:dyDescent="0.25"/>
    <row r="1986" x14ac:dyDescent="0.25"/>
    <row r="1987" x14ac:dyDescent="0.25"/>
    <row r="1988" x14ac:dyDescent="0.25"/>
    <row r="1989" x14ac:dyDescent="0.25"/>
    <row r="1990" x14ac:dyDescent="0.25"/>
    <row r="1991" x14ac:dyDescent="0.25"/>
    <row r="1992" x14ac:dyDescent="0.25"/>
    <row r="1993" x14ac:dyDescent="0.25"/>
    <row r="1994" x14ac:dyDescent="0.25"/>
    <row r="1995" x14ac:dyDescent="0.25"/>
    <row r="1996" x14ac:dyDescent="0.25"/>
    <row r="1997" x14ac:dyDescent="0.25"/>
    <row r="1998" x14ac:dyDescent="0.25"/>
    <row r="1999" x14ac:dyDescent="0.25"/>
    <row r="2000" x14ac:dyDescent="0.25"/>
    <row r="2001" x14ac:dyDescent="0.25"/>
    <row r="2002" x14ac:dyDescent="0.25"/>
    <row r="2003" x14ac:dyDescent="0.25"/>
    <row r="2004" x14ac:dyDescent="0.25"/>
    <row r="2005" x14ac:dyDescent="0.25"/>
    <row r="2006" x14ac:dyDescent="0.25"/>
    <row r="2007" x14ac:dyDescent="0.25"/>
    <row r="2008" x14ac:dyDescent="0.25"/>
    <row r="2009" x14ac:dyDescent="0.25"/>
    <row r="2010" x14ac:dyDescent="0.25"/>
    <row r="2011" x14ac:dyDescent="0.25"/>
    <row r="2012" x14ac:dyDescent="0.25"/>
    <row r="2013" x14ac:dyDescent="0.25"/>
    <row r="2014" x14ac:dyDescent="0.25"/>
    <row r="2015" x14ac:dyDescent="0.25"/>
    <row r="2016" x14ac:dyDescent="0.25"/>
    <row r="2017" x14ac:dyDescent="0.25"/>
    <row r="2018" x14ac:dyDescent="0.25"/>
    <row r="2019" x14ac:dyDescent="0.25"/>
    <row r="2020" x14ac:dyDescent="0.25"/>
    <row r="2021" x14ac:dyDescent="0.25"/>
    <row r="2022" x14ac:dyDescent="0.25"/>
    <row r="2023" x14ac:dyDescent="0.25"/>
    <row r="2024" x14ac:dyDescent="0.25"/>
    <row r="2025" x14ac:dyDescent="0.25"/>
    <row r="2026" x14ac:dyDescent="0.25"/>
    <row r="2027" x14ac:dyDescent="0.25"/>
    <row r="2028" x14ac:dyDescent="0.25"/>
    <row r="2029" x14ac:dyDescent="0.25"/>
    <row r="2030" x14ac:dyDescent="0.25"/>
    <row r="2031" x14ac:dyDescent="0.25"/>
    <row r="2032" x14ac:dyDescent="0.25"/>
    <row r="2033" x14ac:dyDescent="0.25"/>
    <row r="2034" x14ac:dyDescent="0.25"/>
    <row r="2035" x14ac:dyDescent="0.25"/>
    <row r="2036" x14ac:dyDescent="0.25"/>
    <row r="2037" x14ac:dyDescent="0.25"/>
    <row r="2038" x14ac:dyDescent="0.25"/>
    <row r="2039" x14ac:dyDescent="0.25"/>
    <row r="2040" x14ac:dyDescent="0.25"/>
    <row r="2041" x14ac:dyDescent="0.25"/>
    <row r="2042" x14ac:dyDescent="0.25"/>
    <row r="2043" x14ac:dyDescent="0.25"/>
    <row r="2044" x14ac:dyDescent="0.25"/>
    <row r="2045" x14ac:dyDescent="0.25"/>
    <row r="2046" x14ac:dyDescent="0.25"/>
    <row r="2047" x14ac:dyDescent="0.25"/>
    <row r="2048" x14ac:dyDescent="0.25"/>
    <row r="2049" x14ac:dyDescent="0.25"/>
    <row r="2050" x14ac:dyDescent="0.25"/>
    <row r="2051" x14ac:dyDescent="0.25"/>
    <row r="2052" x14ac:dyDescent="0.25"/>
    <row r="2053" x14ac:dyDescent="0.25"/>
    <row r="2054" x14ac:dyDescent="0.25"/>
    <row r="2055" x14ac:dyDescent="0.25"/>
    <row r="2056" x14ac:dyDescent="0.25"/>
    <row r="2057" x14ac:dyDescent="0.25"/>
    <row r="2058" x14ac:dyDescent="0.25"/>
    <row r="2059" x14ac:dyDescent="0.25"/>
    <row r="2060" x14ac:dyDescent="0.25"/>
    <row r="2061" x14ac:dyDescent="0.25"/>
    <row r="2062" x14ac:dyDescent="0.25"/>
    <row r="2063" x14ac:dyDescent="0.25"/>
    <row r="2064" x14ac:dyDescent="0.25"/>
    <row r="2065" x14ac:dyDescent="0.25"/>
    <row r="2066" x14ac:dyDescent="0.25"/>
    <row r="2067" x14ac:dyDescent="0.25"/>
    <row r="2068" x14ac:dyDescent="0.25"/>
    <row r="2069" x14ac:dyDescent="0.25"/>
    <row r="2070" x14ac:dyDescent="0.25"/>
    <row r="2071" x14ac:dyDescent="0.25"/>
    <row r="2072" x14ac:dyDescent="0.25"/>
    <row r="2073" x14ac:dyDescent="0.25"/>
    <row r="2074" x14ac:dyDescent="0.25"/>
    <row r="2075" x14ac:dyDescent="0.25"/>
    <row r="2076" x14ac:dyDescent="0.25"/>
    <row r="2077" x14ac:dyDescent="0.25"/>
    <row r="2078" x14ac:dyDescent="0.25"/>
    <row r="2079" x14ac:dyDescent="0.25"/>
    <row r="2080" x14ac:dyDescent="0.25"/>
    <row r="2081" x14ac:dyDescent="0.25"/>
    <row r="2082" x14ac:dyDescent="0.25"/>
    <row r="2083" x14ac:dyDescent="0.25"/>
    <row r="2084" x14ac:dyDescent="0.25"/>
    <row r="2085" x14ac:dyDescent="0.25"/>
    <row r="2086" x14ac:dyDescent="0.25"/>
    <row r="2087" x14ac:dyDescent="0.25"/>
    <row r="2088" x14ac:dyDescent="0.25"/>
    <row r="2089" x14ac:dyDescent="0.25"/>
    <row r="2090" x14ac:dyDescent="0.25"/>
    <row r="2091" x14ac:dyDescent="0.25"/>
    <row r="2092" x14ac:dyDescent="0.25"/>
    <row r="2093" x14ac:dyDescent="0.25"/>
    <row r="2094" x14ac:dyDescent="0.25"/>
    <row r="2095" x14ac:dyDescent="0.25"/>
    <row r="2096" x14ac:dyDescent="0.25"/>
    <row r="2097" x14ac:dyDescent="0.25"/>
    <row r="2098" x14ac:dyDescent="0.25"/>
    <row r="2099" x14ac:dyDescent="0.25"/>
    <row r="2100" x14ac:dyDescent="0.25"/>
    <row r="2101" x14ac:dyDescent="0.25"/>
    <row r="2102" x14ac:dyDescent="0.25"/>
    <row r="2103" x14ac:dyDescent="0.25"/>
    <row r="2104" x14ac:dyDescent="0.25"/>
    <row r="2105" x14ac:dyDescent="0.25"/>
    <row r="2106" x14ac:dyDescent="0.25"/>
    <row r="2107" x14ac:dyDescent="0.25"/>
    <row r="2108" x14ac:dyDescent="0.25"/>
    <row r="2109" x14ac:dyDescent="0.25"/>
    <row r="2110" x14ac:dyDescent="0.25"/>
    <row r="2111" x14ac:dyDescent="0.25"/>
    <row r="2112" x14ac:dyDescent="0.25"/>
    <row r="2113" x14ac:dyDescent="0.25"/>
    <row r="2114" x14ac:dyDescent="0.25"/>
    <row r="2115" x14ac:dyDescent="0.25"/>
    <row r="2116" x14ac:dyDescent="0.25"/>
    <row r="2117" x14ac:dyDescent="0.25"/>
    <row r="2118" x14ac:dyDescent="0.25"/>
    <row r="2119" x14ac:dyDescent="0.25"/>
    <row r="2120" x14ac:dyDescent="0.25"/>
    <row r="2121" x14ac:dyDescent="0.25"/>
    <row r="2122" x14ac:dyDescent="0.25"/>
    <row r="2123" x14ac:dyDescent="0.25"/>
    <row r="2124" x14ac:dyDescent="0.25"/>
    <row r="2125" x14ac:dyDescent="0.25"/>
    <row r="2126" x14ac:dyDescent="0.25"/>
    <row r="2127" x14ac:dyDescent="0.25"/>
    <row r="2128" x14ac:dyDescent="0.25"/>
    <row r="2129" x14ac:dyDescent="0.25"/>
    <row r="2130" x14ac:dyDescent="0.25"/>
    <row r="2131" x14ac:dyDescent="0.25"/>
    <row r="2132" x14ac:dyDescent="0.25"/>
    <row r="2133" x14ac:dyDescent="0.25"/>
    <row r="2134" x14ac:dyDescent="0.25"/>
    <row r="2135" x14ac:dyDescent="0.25"/>
    <row r="2136" x14ac:dyDescent="0.25"/>
    <row r="2137" x14ac:dyDescent="0.25"/>
    <row r="2138" x14ac:dyDescent="0.25"/>
    <row r="2139" x14ac:dyDescent="0.25"/>
    <row r="2140" x14ac:dyDescent="0.25"/>
    <row r="2141" x14ac:dyDescent="0.25"/>
    <row r="2142" x14ac:dyDescent="0.25"/>
    <row r="2143" x14ac:dyDescent="0.25"/>
    <row r="2144" x14ac:dyDescent="0.25"/>
    <row r="2145" x14ac:dyDescent="0.25"/>
    <row r="2146" x14ac:dyDescent="0.25"/>
    <row r="2147" x14ac:dyDescent="0.25"/>
    <row r="2148" x14ac:dyDescent="0.25"/>
    <row r="2149" x14ac:dyDescent="0.25"/>
    <row r="2150" x14ac:dyDescent="0.25"/>
    <row r="2151" x14ac:dyDescent="0.25"/>
    <row r="2152" x14ac:dyDescent="0.25"/>
    <row r="2153" x14ac:dyDescent="0.25"/>
    <row r="2154" x14ac:dyDescent="0.25"/>
    <row r="2155" x14ac:dyDescent="0.25"/>
    <row r="2156" x14ac:dyDescent="0.25"/>
    <row r="2157" x14ac:dyDescent="0.25"/>
    <row r="2158" x14ac:dyDescent="0.25"/>
    <row r="2159" x14ac:dyDescent="0.25"/>
    <row r="2160" x14ac:dyDescent="0.25"/>
    <row r="2161" x14ac:dyDescent="0.25"/>
    <row r="2162" x14ac:dyDescent="0.25"/>
    <row r="2163" x14ac:dyDescent="0.25"/>
    <row r="2164" x14ac:dyDescent="0.25"/>
    <row r="2165" x14ac:dyDescent="0.25"/>
    <row r="2166" x14ac:dyDescent="0.25"/>
    <row r="2167" x14ac:dyDescent="0.25"/>
    <row r="2168" x14ac:dyDescent="0.25"/>
    <row r="2169" x14ac:dyDescent="0.25"/>
    <row r="2170" x14ac:dyDescent="0.25"/>
    <row r="2171" x14ac:dyDescent="0.25"/>
    <row r="2172" x14ac:dyDescent="0.25"/>
    <row r="2173" x14ac:dyDescent="0.25"/>
    <row r="2174" x14ac:dyDescent="0.25"/>
    <row r="2175" x14ac:dyDescent="0.25"/>
    <row r="2176" x14ac:dyDescent="0.25"/>
    <row r="2177" x14ac:dyDescent="0.25"/>
    <row r="2178" x14ac:dyDescent="0.25"/>
    <row r="2179" x14ac:dyDescent="0.25"/>
    <row r="2180" x14ac:dyDescent="0.25"/>
    <row r="2181" x14ac:dyDescent="0.25"/>
    <row r="2182" x14ac:dyDescent="0.25"/>
    <row r="2183" x14ac:dyDescent="0.25"/>
    <row r="2184" x14ac:dyDescent="0.25"/>
    <row r="2185" x14ac:dyDescent="0.25"/>
    <row r="2186" x14ac:dyDescent="0.25"/>
    <row r="2187" x14ac:dyDescent="0.25"/>
    <row r="2188" x14ac:dyDescent="0.25"/>
    <row r="2189" x14ac:dyDescent="0.25"/>
    <row r="2190" x14ac:dyDescent="0.25"/>
    <row r="2191" x14ac:dyDescent="0.25"/>
    <row r="2192" x14ac:dyDescent="0.25"/>
    <row r="2193" x14ac:dyDescent="0.25"/>
    <row r="2194" x14ac:dyDescent="0.25"/>
    <row r="2195" x14ac:dyDescent="0.25"/>
    <row r="2196" x14ac:dyDescent="0.25"/>
    <row r="2197" x14ac:dyDescent="0.25"/>
    <row r="2198" x14ac:dyDescent="0.25"/>
    <row r="2199" x14ac:dyDescent="0.25"/>
    <row r="2200" x14ac:dyDescent="0.25"/>
    <row r="2201" x14ac:dyDescent="0.25"/>
    <row r="2202" x14ac:dyDescent="0.25"/>
    <row r="2203" x14ac:dyDescent="0.25"/>
    <row r="2204" x14ac:dyDescent="0.25"/>
    <row r="2205" x14ac:dyDescent="0.25"/>
    <row r="2206" x14ac:dyDescent="0.25"/>
    <row r="2207" x14ac:dyDescent="0.25"/>
    <row r="2208" x14ac:dyDescent="0.25"/>
    <row r="2209" x14ac:dyDescent="0.25"/>
    <row r="2210" x14ac:dyDescent="0.25"/>
    <row r="2211" x14ac:dyDescent="0.25"/>
    <row r="2212" x14ac:dyDescent="0.25"/>
    <row r="2213" x14ac:dyDescent="0.25"/>
    <row r="2214" x14ac:dyDescent="0.25"/>
    <row r="2215" x14ac:dyDescent="0.25"/>
    <row r="2216" x14ac:dyDescent="0.25"/>
    <row r="2217" x14ac:dyDescent="0.25"/>
    <row r="2218" x14ac:dyDescent="0.25"/>
    <row r="2219" x14ac:dyDescent="0.25"/>
    <row r="2220" x14ac:dyDescent="0.25"/>
    <row r="2221" x14ac:dyDescent="0.25"/>
    <row r="2222" x14ac:dyDescent="0.25"/>
    <row r="2223" x14ac:dyDescent="0.25"/>
    <row r="2224" x14ac:dyDescent="0.25"/>
    <row r="2225" x14ac:dyDescent="0.25"/>
    <row r="2226" x14ac:dyDescent="0.25"/>
    <row r="2227" x14ac:dyDescent="0.25"/>
    <row r="2228" x14ac:dyDescent="0.25"/>
    <row r="2229" x14ac:dyDescent="0.25"/>
    <row r="2230" x14ac:dyDescent="0.25"/>
    <row r="2231" x14ac:dyDescent="0.25"/>
    <row r="2232" x14ac:dyDescent="0.25"/>
    <row r="2233" x14ac:dyDescent="0.25"/>
    <row r="2234" x14ac:dyDescent="0.25"/>
    <row r="2235" x14ac:dyDescent="0.25"/>
    <row r="2236" x14ac:dyDescent="0.25"/>
    <row r="2237" x14ac:dyDescent="0.25"/>
    <row r="2238" x14ac:dyDescent="0.25"/>
    <row r="2239" x14ac:dyDescent="0.25"/>
    <row r="2240" x14ac:dyDescent="0.25"/>
    <row r="2241" x14ac:dyDescent="0.25"/>
    <row r="2242" x14ac:dyDescent="0.25"/>
    <row r="2243" x14ac:dyDescent="0.25"/>
    <row r="2244" x14ac:dyDescent="0.25"/>
    <row r="2245" x14ac:dyDescent="0.25"/>
    <row r="2246" x14ac:dyDescent="0.25"/>
    <row r="2247" x14ac:dyDescent="0.25"/>
    <row r="2248" x14ac:dyDescent="0.25"/>
    <row r="2249" x14ac:dyDescent="0.25"/>
    <row r="2250" x14ac:dyDescent="0.25"/>
    <row r="2251" x14ac:dyDescent="0.25"/>
    <row r="2252" x14ac:dyDescent="0.25"/>
    <row r="2253" x14ac:dyDescent="0.25"/>
    <row r="2254" x14ac:dyDescent="0.25"/>
    <row r="2255" x14ac:dyDescent="0.25"/>
    <row r="2256" x14ac:dyDescent="0.25"/>
    <row r="2257" x14ac:dyDescent="0.25"/>
    <row r="2258" x14ac:dyDescent="0.25"/>
    <row r="2259" x14ac:dyDescent="0.25"/>
    <row r="2260" x14ac:dyDescent="0.25"/>
    <row r="2261" x14ac:dyDescent="0.25"/>
    <row r="2262" x14ac:dyDescent="0.25"/>
    <row r="2263" x14ac:dyDescent="0.25"/>
    <row r="2264" x14ac:dyDescent="0.25"/>
    <row r="2265" x14ac:dyDescent="0.25"/>
    <row r="2266" x14ac:dyDescent="0.25"/>
    <row r="2267" x14ac:dyDescent="0.25"/>
    <row r="2268" x14ac:dyDescent="0.25"/>
    <row r="2269" x14ac:dyDescent="0.25"/>
    <row r="2270" x14ac:dyDescent="0.25"/>
    <row r="2271" x14ac:dyDescent="0.25"/>
    <row r="2272" x14ac:dyDescent="0.25"/>
    <row r="2273" x14ac:dyDescent="0.25"/>
    <row r="2274" x14ac:dyDescent="0.25"/>
    <row r="2275" x14ac:dyDescent="0.25"/>
    <row r="2276" x14ac:dyDescent="0.25"/>
    <row r="2277" x14ac:dyDescent="0.25"/>
    <row r="2278" x14ac:dyDescent="0.25"/>
    <row r="2279" x14ac:dyDescent="0.25"/>
    <row r="2280" x14ac:dyDescent="0.25"/>
    <row r="2281" x14ac:dyDescent="0.25"/>
    <row r="2282" x14ac:dyDescent="0.25"/>
    <row r="2283" x14ac:dyDescent="0.25"/>
    <row r="2284" x14ac:dyDescent="0.25"/>
    <row r="2285" x14ac:dyDescent="0.25"/>
    <row r="2286" x14ac:dyDescent="0.25"/>
    <row r="2287" x14ac:dyDescent="0.25"/>
    <row r="2288" x14ac:dyDescent="0.25"/>
    <row r="2289" x14ac:dyDescent="0.25"/>
    <row r="2290" x14ac:dyDescent="0.25"/>
    <row r="2291" x14ac:dyDescent="0.25"/>
    <row r="2292" x14ac:dyDescent="0.25"/>
    <row r="2293" x14ac:dyDescent="0.25"/>
    <row r="2294" x14ac:dyDescent="0.25"/>
    <row r="2295" x14ac:dyDescent="0.25"/>
    <row r="2296" x14ac:dyDescent="0.25"/>
    <row r="2297" x14ac:dyDescent="0.25"/>
    <row r="2298" x14ac:dyDescent="0.25"/>
    <row r="2299" x14ac:dyDescent="0.25"/>
    <row r="2300" x14ac:dyDescent="0.25"/>
    <row r="2301" x14ac:dyDescent="0.25"/>
    <row r="2302" x14ac:dyDescent="0.25"/>
    <row r="2303" x14ac:dyDescent="0.25"/>
    <row r="2304" x14ac:dyDescent="0.25"/>
    <row r="2305" x14ac:dyDescent="0.25"/>
    <row r="2306" x14ac:dyDescent="0.25"/>
    <row r="2307" x14ac:dyDescent="0.25"/>
    <row r="2308" x14ac:dyDescent="0.25"/>
    <row r="2309" x14ac:dyDescent="0.25"/>
    <row r="2310" x14ac:dyDescent="0.25"/>
    <row r="2311" x14ac:dyDescent="0.25"/>
    <row r="2312" x14ac:dyDescent="0.25"/>
    <row r="2313" x14ac:dyDescent="0.25"/>
    <row r="2314" x14ac:dyDescent="0.25"/>
    <row r="2315" x14ac:dyDescent="0.25"/>
    <row r="2316" x14ac:dyDescent="0.25"/>
    <row r="2317" x14ac:dyDescent="0.25"/>
    <row r="2318" x14ac:dyDescent="0.25"/>
    <row r="2319" x14ac:dyDescent="0.25"/>
    <row r="2320" x14ac:dyDescent="0.25"/>
    <row r="2321" x14ac:dyDescent="0.25"/>
    <row r="2322" x14ac:dyDescent="0.25"/>
    <row r="2323" x14ac:dyDescent="0.25"/>
    <row r="2324" x14ac:dyDescent="0.25"/>
    <row r="2325" x14ac:dyDescent="0.25"/>
    <row r="2326" x14ac:dyDescent="0.25"/>
    <row r="2327" x14ac:dyDescent="0.25"/>
    <row r="2328" x14ac:dyDescent="0.25"/>
    <row r="2329" x14ac:dyDescent="0.25"/>
    <row r="2330" x14ac:dyDescent="0.25"/>
    <row r="2331" x14ac:dyDescent="0.25"/>
    <row r="2332" x14ac:dyDescent="0.25"/>
    <row r="2333" x14ac:dyDescent="0.25"/>
    <row r="2334" x14ac:dyDescent="0.25"/>
    <row r="2335" x14ac:dyDescent="0.25"/>
    <row r="2336" x14ac:dyDescent="0.25"/>
    <row r="2337" x14ac:dyDescent="0.25"/>
    <row r="2338" x14ac:dyDescent="0.25"/>
    <row r="2339" x14ac:dyDescent="0.25"/>
    <row r="2340" x14ac:dyDescent="0.25"/>
    <row r="2341" x14ac:dyDescent="0.25"/>
    <row r="2342" x14ac:dyDescent="0.25"/>
    <row r="2343" x14ac:dyDescent="0.25"/>
    <row r="2344" x14ac:dyDescent="0.25"/>
    <row r="2345" x14ac:dyDescent="0.25"/>
    <row r="2346" x14ac:dyDescent="0.25"/>
    <row r="2347" x14ac:dyDescent="0.25"/>
    <row r="2348" x14ac:dyDescent="0.25"/>
    <row r="2349" x14ac:dyDescent="0.25"/>
    <row r="2350" x14ac:dyDescent="0.25"/>
    <row r="2351" x14ac:dyDescent="0.25"/>
    <row r="2352" x14ac:dyDescent="0.25"/>
    <row r="2353" x14ac:dyDescent="0.25"/>
    <row r="2354" x14ac:dyDescent="0.25"/>
    <row r="2355" x14ac:dyDescent="0.25"/>
    <row r="2356" x14ac:dyDescent="0.25"/>
    <row r="2357" x14ac:dyDescent="0.25"/>
    <row r="2358" x14ac:dyDescent="0.25"/>
    <row r="2359" x14ac:dyDescent="0.25"/>
    <row r="2360" x14ac:dyDescent="0.25"/>
    <row r="2361" x14ac:dyDescent="0.25"/>
    <row r="2362" x14ac:dyDescent="0.25"/>
    <row r="2363" x14ac:dyDescent="0.25"/>
    <row r="2364" x14ac:dyDescent="0.25"/>
    <row r="2365" x14ac:dyDescent="0.25"/>
    <row r="2366" x14ac:dyDescent="0.25"/>
    <row r="2367" x14ac:dyDescent="0.25"/>
    <row r="2368" x14ac:dyDescent="0.25"/>
    <row r="2369" x14ac:dyDescent="0.25"/>
    <row r="2370" x14ac:dyDescent="0.25"/>
    <row r="2371" x14ac:dyDescent="0.25"/>
    <row r="2372" x14ac:dyDescent="0.25"/>
    <row r="2373" x14ac:dyDescent="0.25"/>
    <row r="2374" x14ac:dyDescent="0.25"/>
    <row r="2375" x14ac:dyDescent="0.25"/>
    <row r="2376" x14ac:dyDescent="0.25"/>
    <row r="2377" x14ac:dyDescent="0.25"/>
    <row r="2378" x14ac:dyDescent="0.25"/>
    <row r="2379" x14ac:dyDescent="0.25"/>
    <row r="2380" x14ac:dyDescent="0.25"/>
    <row r="2381" x14ac:dyDescent="0.25"/>
    <row r="2382" x14ac:dyDescent="0.25"/>
    <row r="2383" x14ac:dyDescent="0.25"/>
    <row r="2384" x14ac:dyDescent="0.25"/>
    <row r="2385" x14ac:dyDescent="0.25"/>
    <row r="2386" x14ac:dyDescent="0.25"/>
    <row r="2387" x14ac:dyDescent="0.25"/>
    <row r="2388" x14ac:dyDescent="0.25"/>
    <row r="2389" x14ac:dyDescent="0.25"/>
    <row r="2390" x14ac:dyDescent="0.25"/>
    <row r="2391" x14ac:dyDescent="0.25"/>
    <row r="2392" x14ac:dyDescent="0.25"/>
    <row r="2393" x14ac:dyDescent="0.25"/>
    <row r="2394" x14ac:dyDescent="0.25"/>
    <row r="2395" x14ac:dyDescent="0.25"/>
    <row r="2396" x14ac:dyDescent="0.25"/>
    <row r="2397" x14ac:dyDescent="0.25"/>
    <row r="2398" x14ac:dyDescent="0.25"/>
    <row r="2399" x14ac:dyDescent="0.25"/>
    <row r="2400" x14ac:dyDescent="0.25"/>
    <row r="2401" x14ac:dyDescent="0.25"/>
    <row r="2402" x14ac:dyDescent="0.25"/>
    <row r="2403" x14ac:dyDescent="0.25"/>
    <row r="2404" x14ac:dyDescent="0.25"/>
    <row r="2405" x14ac:dyDescent="0.25"/>
    <row r="2406" x14ac:dyDescent="0.25"/>
    <row r="2407" x14ac:dyDescent="0.25"/>
    <row r="2408" x14ac:dyDescent="0.25"/>
    <row r="2409" x14ac:dyDescent="0.25"/>
    <row r="2410" x14ac:dyDescent="0.25"/>
    <row r="2411" x14ac:dyDescent="0.25"/>
    <row r="2412" x14ac:dyDescent="0.25"/>
    <row r="2413" x14ac:dyDescent="0.25"/>
    <row r="2414" x14ac:dyDescent="0.25"/>
    <row r="2415" x14ac:dyDescent="0.25"/>
    <row r="2416" x14ac:dyDescent="0.25"/>
    <row r="2417" x14ac:dyDescent="0.25"/>
    <row r="2418" x14ac:dyDescent="0.25"/>
    <row r="2419" x14ac:dyDescent="0.25"/>
    <row r="2420" x14ac:dyDescent="0.25"/>
    <row r="2421" x14ac:dyDescent="0.25"/>
    <row r="2422" x14ac:dyDescent="0.25"/>
    <row r="2423" x14ac:dyDescent="0.25"/>
    <row r="2424" x14ac:dyDescent="0.25"/>
    <row r="2425" x14ac:dyDescent="0.25"/>
    <row r="2426" x14ac:dyDescent="0.25"/>
    <row r="2427" x14ac:dyDescent="0.25"/>
    <row r="2428" x14ac:dyDescent="0.25"/>
    <row r="2429" x14ac:dyDescent="0.25"/>
    <row r="2430" x14ac:dyDescent="0.25"/>
    <row r="2431" x14ac:dyDescent="0.25"/>
    <row r="2432" x14ac:dyDescent="0.25"/>
    <row r="2433" x14ac:dyDescent="0.25"/>
    <row r="2434" x14ac:dyDescent="0.25"/>
    <row r="2435" x14ac:dyDescent="0.25"/>
    <row r="2436" x14ac:dyDescent="0.25"/>
    <row r="2437" x14ac:dyDescent="0.25"/>
    <row r="2438" x14ac:dyDescent="0.25"/>
    <row r="2439" x14ac:dyDescent="0.25"/>
    <row r="2440" x14ac:dyDescent="0.25"/>
    <row r="2441" x14ac:dyDescent="0.25"/>
    <row r="2442" x14ac:dyDescent="0.25"/>
    <row r="2443" x14ac:dyDescent="0.25"/>
    <row r="2444" x14ac:dyDescent="0.25"/>
    <row r="2445" x14ac:dyDescent="0.25"/>
    <row r="2446" x14ac:dyDescent="0.25"/>
    <row r="2447" x14ac:dyDescent="0.25"/>
    <row r="2448" x14ac:dyDescent="0.25"/>
    <row r="2449" x14ac:dyDescent="0.25"/>
    <row r="2450" x14ac:dyDescent="0.25"/>
    <row r="2451" x14ac:dyDescent="0.25"/>
    <row r="2452" x14ac:dyDescent="0.25"/>
    <row r="2453" x14ac:dyDescent="0.25"/>
    <row r="2454" x14ac:dyDescent="0.25"/>
    <row r="2455" x14ac:dyDescent="0.25"/>
    <row r="2456" x14ac:dyDescent="0.25"/>
    <row r="2457" x14ac:dyDescent="0.25"/>
    <row r="2458" x14ac:dyDescent="0.25"/>
    <row r="2459" x14ac:dyDescent="0.25"/>
    <row r="2460" x14ac:dyDescent="0.25"/>
    <row r="2461" x14ac:dyDescent="0.25"/>
    <row r="2462" x14ac:dyDescent="0.25"/>
    <row r="2463" x14ac:dyDescent="0.25"/>
    <row r="2464" x14ac:dyDescent="0.25"/>
    <row r="2465" x14ac:dyDescent="0.25"/>
    <row r="2466" x14ac:dyDescent="0.25"/>
    <row r="2467" x14ac:dyDescent="0.25"/>
    <row r="2468" x14ac:dyDescent="0.25"/>
    <row r="2469" x14ac:dyDescent="0.25"/>
    <row r="2470" x14ac:dyDescent="0.25"/>
    <row r="2471" x14ac:dyDescent="0.25"/>
    <row r="2472" x14ac:dyDescent="0.25"/>
    <row r="2473" x14ac:dyDescent="0.25"/>
    <row r="2474" x14ac:dyDescent="0.25"/>
    <row r="2475" x14ac:dyDescent="0.25"/>
    <row r="2476" x14ac:dyDescent="0.25"/>
    <row r="2477" x14ac:dyDescent="0.25"/>
    <row r="2478" x14ac:dyDescent="0.25"/>
    <row r="2479" x14ac:dyDescent="0.25"/>
    <row r="2480" x14ac:dyDescent="0.25"/>
    <row r="2481" x14ac:dyDescent="0.25"/>
    <row r="2482" x14ac:dyDescent="0.25"/>
    <row r="2483" x14ac:dyDescent="0.25"/>
    <row r="2484" x14ac:dyDescent="0.25"/>
    <row r="2485" x14ac:dyDescent="0.25"/>
    <row r="2486" x14ac:dyDescent="0.25"/>
    <row r="2487" x14ac:dyDescent="0.25"/>
    <row r="2488" x14ac:dyDescent="0.25"/>
    <row r="2489" x14ac:dyDescent="0.25"/>
    <row r="2490" x14ac:dyDescent="0.25"/>
    <row r="2491" x14ac:dyDescent="0.25"/>
    <row r="2492" x14ac:dyDescent="0.25"/>
    <row r="2493" x14ac:dyDescent="0.25"/>
    <row r="2494" x14ac:dyDescent="0.25"/>
    <row r="2495" x14ac:dyDescent="0.25"/>
    <row r="2496" x14ac:dyDescent="0.25"/>
    <row r="2497" x14ac:dyDescent="0.25"/>
    <row r="2498" x14ac:dyDescent="0.25"/>
    <row r="2499" x14ac:dyDescent="0.25"/>
    <row r="2500" x14ac:dyDescent="0.25"/>
    <row r="2501" x14ac:dyDescent="0.25"/>
    <row r="2502" x14ac:dyDescent="0.25"/>
    <row r="2503" x14ac:dyDescent="0.25"/>
    <row r="2504" x14ac:dyDescent="0.25"/>
    <row r="2505" x14ac:dyDescent="0.25"/>
    <row r="2506" x14ac:dyDescent="0.25"/>
    <row r="2507" x14ac:dyDescent="0.25"/>
    <row r="2508" x14ac:dyDescent="0.25"/>
    <row r="2509" x14ac:dyDescent="0.25"/>
    <row r="2510" x14ac:dyDescent="0.25"/>
    <row r="2511" x14ac:dyDescent="0.25"/>
    <row r="2512" x14ac:dyDescent="0.25"/>
    <row r="2513" x14ac:dyDescent="0.25"/>
    <row r="2514" x14ac:dyDescent="0.25"/>
    <row r="2515" x14ac:dyDescent="0.25"/>
    <row r="2516" x14ac:dyDescent="0.25"/>
    <row r="2517" x14ac:dyDescent="0.25"/>
    <row r="2518" x14ac:dyDescent="0.25"/>
    <row r="2519" x14ac:dyDescent="0.25"/>
    <row r="2520" x14ac:dyDescent="0.25"/>
    <row r="2521" x14ac:dyDescent="0.25"/>
    <row r="2522" x14ac:dyDescent="0.25"/>
    <row r="2523" x14ac:dyDescent="0.25"/>
    <row r="2524" x14ac:dyDescent="0.25"/>
    <row r="2525" x14ac:dyDescent="0.25"/>
    <row r="2526" x14ac:dyDescent="0.25"/>
    <row r="2527" x14ac:dyDescent="0.25"/>
    <row r="2528" x14ac:dyDescent="0.25"/>
    <row r="2529" x14ac:dyDescent="0.25"/>
    <row r="2530" x14ac:dyDescent="0.25"/>
    <row r="2531" x14ac:dyDescent="0.25"/>
    <row r="2532" x14ac:dyDescent="0.25"/>
    <row r="2533" x14ac:dyDescent="0.25"/>
    <row r="2534" x14ac:dyDescent="0.25"/>
    <row r="2535" x14ac:dyDescent="0.25"/>
    <row r="2536" x14ac:dyDescent="0.25"/>
    <row r="2537" x14ac:dyDescent="0.25"/>
    <row r="2538" x14ac:dyDescent="0.25"/>
    <row r="2539" x14ac:dyDescent="0.25"/>
    <row r="2540" x14ac:dyDescent="0.25"/>
    <row r="2541" x14ac:dyDescent="0.25"/>
    <row r="2542" x14ac:dyDescent="0.25"/>
    <row r="2543" x14ac:dyDescent="0.25"/>
    <row r="2544" x14ac:dyDescent="0.25"/>
    <row r="2545" x14ac:dyDescent="0.25"/>
    <row r="2546" x14ac:dyDescent="0.25"/>
    <row r="2547" x14ac:dyDescent="0.25"/>
    <row r="2548" x14ac:dyDescent="0.25"/>
    <row r="2549" x14ac:dyDescent="0.25"/>
    <row r="2550" x14ac:dyDescent="0.25"/>
    <row r="2551" x14ac:dyDescent="0.25"/>
    <row r="2552" x14ac:dyDescent="0.25"/>
    <row r="2553" x14ac:dyDescent="0.25"/>
    <row r="2554" x14ac:dyDescent="0.25"/>
    <row r="2555" x14ac:dyDescent="0.25"/>
    <row r="2556" x14ac:dyDescent="0.25"/>
    <row r="2557" x14ac:dyDescent="0.25"/>
    <row r="2558" x14ac:dyDescent="0.25"/>
    <row r="2559" x14ac:dyDescent="0.25"/>
    <row r="2560" x14ac:dyDescent="0.25"/>
    <row r="2561" x14ac:dyDescent="0.25"/>
    <row r="2562" x14ac:dyDescent="0.25"/>
    <row r="2563" x14ac:dyDescent="0.25"/>
    <row r="2564" x14ac:dyDescent="0.25"/>
    <row r="2565" x14ac:dyDescent="0.25"/>
    <row r="2566" x14ac:dyDescent="0.25"/>
    <row r="2567" x14ac:dyDescent="0.25"/>
    <row r="2568" x14ac:dyDescent="0.25"/>
    <row r="2569" x14ac:dyDescent="0.25"/>
    <row r="2570" x14ac:dyDescent="0.25"/>
    <row r="2571" x14ac:dyDescent="0.25"/>
    <row r="2572" x14ac:dyDescent="0.25"/>
    <row r="2573" x14ac:dyDescent="0.25"/>
    <row r="2574" x14ac:dyDescent="0.25"/>
    <row r="2575" x14ac:dyDescent="0.25"/>
    <row r="2576" x14ac:dyDescent="0.25"/>
    <row r="2577" x14ac:dyDescent="0.25"/>
    <row r="2578" x14ac:dyDescent="0.25"/>
    <row r="2579" x14ac:dyDescent="0.25"/>
    <row r="2580" x14ac:dyDescent="0.25"/>
    <row r="2581" x14ac:dyDescent="0.25"/>
    <row r="2582" x14ac:dyDescent="0.25"/>
    <row r="2583" x14ac:dyDescent="0.25"/>
    <row r="2584" x14ac:dyDescent="0.25"/>
    <row r="2585" x14ac:dyDescent="0.25"/>
    <row r="2586" x14ac:dyDescent="0.25"/>
    <row r="2587" x14ac:dyDescent="0.25"/>
    <row r="2588" x14ac:dyDescent="0.25"/>
    <row r="2589" x14ac:dyDescent="0.25"/>
    <row r="2590" x14ac:dyDescent="0.25"/>
    <row r="2591" x14ac:dyDescent="0.25"/>
    <row r="2592" x14ac:dyDescent="0.25"/>
    <row r="2593" x14ac:dyDescent="0.25"/>
    <row r="2594" x14ac:dyDescent="0.25"/>
    <row r="2595" x14ac:dyDescent="0.25"/>
    <row r="2596" x14ac:dyDescent="0.25"/>
    <row r="2597" x14ac:dyDescent="0.25"/>
    <row r="2598" x14ac:dyDescent="0.25"/>
    <row r="2599" x14ac:dyDescent="0.25"/>
    <row r="2600" x14ac:dyDescent="0.25"/>
    <row r="2601" x14ac:dyDescent="0.25"/>
    <row r="2602" x14ac:dyDescent="0.25"/>
    <row r="2603" x14ac:dyDescent="0.25"/>
    <row r="2604" x14ac:dyDescent="0.25"/>
    <row r="2605" x14ac:dyDescent="0.25"/>
    <row r="2606" x14ac:dyDescent="0.25"/>
    <row r="2607" x14ac:dyDescent="0.25"/>
    <row r="2608" x14ac:dyDescent="0.25"/>
    <row r="2609" x14ac:dyDescent="0.25"/>
    <row r="2610" x14ac:dyDescent="0.25"/>
    <row r="2611" x14ac:dyDescent="0.25"/>
    <row r="2612" x14ac:dyDescent="0.25"/>
    <row r="2613" x14ac:dyDescent="0.25"/>
    <row r="2614" x14ac:dyDescent="0.25"/>
    <row r="2615" x14ac:dyDescent="0.25"/>
    <row r="2616" x14ac:dyDescent="0.25"/>
    <row r="2617" x14ac:dyDescent="0.25"/>
    <row r="2618" x14ac:dyDescent="0.25"/>
    <row r="2619" x14ac:dyDescent="0.25"/>
    <row r="2620" x14ac:dyDescent="0.25"/>
    <row r="2621" x14ac:dyDescent="0.25"/>
    <row r="2622" x14ac:dyDescent="0.25"/>
    <row r="2623" x14ac:dyDescent="0.25"/>
    <row r="2624" x14ac:dyDescent="0.25"/>
    <row r="2625" x14ac:dyDescent="0.25"/>
    <row r="2626" x14ac:dyDescent="0.25"/>
    <row r="2627" x14ac:dyDescent="0.25"/>
    <row r="2628" x14ac:dyDescent="0.25"/>
    <row r="2629" x14ac:dyDescent="0.25"/>
    <row r="2630" x14ac:dyDescent="0.25"/>
    <row r="2631" x14ac:dyDescent="0.25"/>
    <row r="2632" x14ac:dyDescent="0.25"/>
    <row r="2633" x14ac:dyDescent="0.25"/>
    <row r="2634" x14ac:dyDescent="0.25"/>
    <row r="2635" x14ac:dyDescent="0.25"/>
    <row r="2636" x14ac:dyDescent="0.25"/>
    <row r="2637" x14ac:dyDescent="0.25"/>
    <row r="2638" x14ac:dyDescent="0.25"/>
    <row r="2639" x14ac:dyDescent="0.25"/>
    <row r="2640" x14ac:dyDescent="0.25"/>
    <row r="2641" x14ac:dyDescent="0.25"/>
    <row r="2642" x14ac:dyDescent="0.25"/>
    <row r="2643" x14ac:dyDescent="0.25"/>
    <row r="2644" x14ac:dyDescent="0.25"/>
    <row r="2645" x14ac:dyDescent="0.25"/>
    <row r="2646" x14ac:dyDescent="0.25"/>
    <row r="2647" x14ac:dyDescent="0.25"/>
    <row r="2648" x14ac:dyDescent="0.25"/>
    <row r="2649" x14ac:dyDescent="0.25"/>
    <row r="2650" x14ac:dyDescent="0.25"/>
    <row r="2651" x14ac:dyDescent="0.25"/>
    <row r="2652" x14ac:dyDescent="0.25"/>
    <row r="2653" x14ac:dyDescent="0.25"/>
    <row r="2654" x14ac:dyDescent="0.25"/>
    <row r="2655" x14ac:dyDescent="0.25"/>
    <row r="2656" x14ac:dyDescent="0.25"/>
    <row r="2657" x14ac:dyDescent="0.25"/>
    <row r="2658" x14ac:dyDescent="0.25"/>
    <row r="2659" x14ac:dyDescent="0.25"/>
    <row r="2660" x14ac:dyDescent="0.25"/>
    <row r="2661" x14ac:dyDescent="0.25"/>
    <row r="2662" x14ac:dyDescent="0.25"/>
    <row r="2663" x14ac:dyDescent="0.25"/>
    <row r="2664" x14ac:dyDescent="0.25"/>
    <row r="2665" x14ac:dyDescent="0.25"/>
    <row r="2666" x14ac:dyDescent="0.25"/>
    <row r="2667" x14ac:dyDescent="0.25"/>
    <row r="2668" x14ac:dyDescent="0.25"/>
    <row r="2669" x14ac:dyDescent="0.25"/>
    <row r="2670" x14ac:dyDescent="0.25"/>
    <row r="2671" x14ac:dyDescent="0.25"/>
    <row r="2672" x14ac:dyDescent="0.25"/>
    <row r="2673" x14ac:dyDescent="0.25"/>
    <row r="2674" x14ac:dyDescent="0.25"/>
    <row r="2675" x14ac:dyDescent="0.25"/>
    <row r="2676" x14ac:dyDescent="0.25"/>
    <row r="2677" x14ac:dyDescent="0.25"/>
    <row r="2678" x14ac:dyDescent="0.25"/>
    <row r="2679" x14ac:dyDescent="0.25"/>
    <row r="2680" x14ac:dyDescent="0.25"/>
    <row r="2681" x14ac:dyDescent="0.25"/>
    <row r="2682" x14ac:dyDescent="0.25"/>
    <row r="2683" x14ac:dyDescent="0.25"/>
    <row r="2684" x14ac:dyDescent="0.25"/>
    <row r="2685" x14ac:dyDescent="0.25"/>
    <row r="2686" x14ac:dyDescent="0.25"/>
    <row r="2687" x14ac:dyDescent="0.25"/>
    <row r="2688" x14ac:dyDescent="0.25"/>
    <row r="2689" x14ac:dyDescent="0.25"/>
    <row r="2690" x14ac:dyDescent="0.25"/>
    <row r="2691" x14ac:dyDescent="0.25"/>
    <row r="2692" x14ac:dyDescent="0.25"/>
    <row r="2693" x14ac:dyDescent="0.25"/>
    <row r="2694" x14ac:dyDescent="0.25"/>
    <row r="2695" x14ac:dyDescent="0.25"/>
    <row r="2696" x14ac:dyDescent="0.25"/>
    <row r="2697" x14ac:dyDescent="0.25"/>
    <row r="2698" x14ac:dyDescent="0.25"/>
    <row r="2699" x14ac:dyDescent="0.25"/>
    <row r="2700" x14ac:dyDescent="0.25"/>
    <row r="2701" x14ac:dyDescent="0.25"/>
    <row r="2702" x14ac:dyDescent="0.25"/>
    <row r="2703" x14ac:dyDescent="0.25"/>
    <row r="2704" x14ac:dyDescent="0.25"/>
    <row r="2705" x14ac:dyDescent="0.25"/>
    <row r="2706" x14ac:dyDescent="0.25"/>
    <row r="2707" x14ac:dyDescent="0.25"/>
    <row r="2708" x14ac:dyDescent="0.25"/>
    <row r="2709" x14ac:dyDescent="0.25"/>
    <row r="2710" x14ac:dyDescent="0.25"/>
    <row r="2711" x14ac:dyDescent="0.25"/>
    <row r="2712" x14ac:dyDescent="0.25"/>
    <row r="2713" x14ac:dyDescent="0.25"/>
    <row r="2714" x14ac:dyDescent="0.25"/>
    <row r="2715" x14ac:dyDescent="0.25"/>
    <row r="2716" x14ac:dyDescent="0.25"/>
    <row r="2717" x14ac:dyDescent="0.25"/>
    <row r="2718" x14ac:dyDescent="0.25"/>
    <row r="2719" x14ac:dyDescent="0.25"/>
    <row r="2720" x14ac:dyDescent="0.25"/>
    <row r="2721" x14ac:dyDescent="0.25"/>
    <row r="2722" x14ac:dyDescent="0.25"/>
    <row r="2723" x14ac:dyDescent="0.25"/>
    <row r="2724" x14ac:dyDescent="0.25"/>
    <row r="2725" x14ac:dyDescent="0.25"/>
    <row r="2726" x14ac:dyDescent="0.25"/>
    <row r="2727" x14ac:dyDescent="0.25"/>
    <row r="2728" x14ac:dyDescent="0.25"/>
    <row r="2729" x14ac:dyDescent="0.25"/>
    <row r="2730" x14ac:dyDescent="0.25"/>
    <row r="2731" x14ac:dyDescent="0.25"/>
    <row r="2732" x14ac:dyDescent="0.25"/>
    <row r="2733" x14ac:dyDescent="0.25"/>
    <row r="2734" x14ac:dyDescent="0.25"/>
    <row r="2735" x14ac:dyDescent="0.25"/>
    <row r="2736" x14ac:dyDescent="0.25"/>
    <row r="2737" x14ac:dyDescent="0.25"/>
    <row r="2738" x14ac:dyDescent="0.25"/>
    <row r="2739" x14ac:dyDescent="0.25"/>
    <row r="2740" x14ac:dyDescent="0.25"/>
    <row r="2741" x14ac:dyDescent="0.25"/>
    <row r="2742" x14ac:dyDescent="0.25"/>
    <row r="2743" x14ac:dyDescent="0.25"/>
    <row r="2744" x14ac:dyDescent="0.25"/>
    <row r="2745" x14ac:dyDescent="0.25"/>
    <row r="2746" x14ac:dyDescent="0.25"/>
    <row r="2747" x14ac:dyDescent="0.25"/>
    <row r="2748" x14ac:dyDescent="0.25"/>
    <row r="2749" x14ac:dyDescent="0.25"/>
    <row r="2750" x14ac:dyDescent="0.25"/>
    <row r="2751" x14ac:dyDescent="0.25"/>
    <row r="2752" x14ac:dyDescent="0.25"/>
    <row r="2753" x14ac:dyDescent="0.25"/>
    <row r="2754" x14ac:dyDescent="0.25"/>
    <row r="2755" x14ac:dyDescent="0.25"/>
    <row r="2756" x14ac:dyDescent="0.25"/>
    <row r="2757" x14ac:dyDescent="0.25"/>
    <row r="2758" x14ac:dyDescent="0.25"/>
    <row r="2759" x14ac:dyDescent="0.25"/>
    <row r="2760" x14ac:dyDescent="0.25"/>
    <row r="2761" x14ac:dyDescent="0.25"/>
    <row r="2762" x14ac:dyDescent="0.25"/>
    <row r="2763" x14ac:dyDescent="0.25"/>
    <row r="2764" x14ac:dyDescent="0.25"/>
    <row r="2765" x14ac:dyDescent="0.25"/>
    <row r="2766" x14ac:dyDescent="0.25"/>
    <row r="2767" x14ac:dyDescent="0.25"/>
    <row r="2768" x14ac:dyDescent="0.25"/>
    <row r="2769" x14ac:dyDescent="0.25"/>
    <row r="2770" x14ac:dyDescent="0.25"/>
    <row r="2771" x14ac:dyDescent="0.25"/>
    <row r="2772" x14ac:dyDescent="0.25"/>
    <row r="2773" x14ac:dyDescent="0.25"/>
    <row r="2774" x14ac:dyDescent="0.25"/>
    <row r="2775" x14ac:dyDescent="0.25"/>
    <row r="2776" x14ac:dyDescent="0.25"/>
    <row r="2777" x14ac:dyDescent="0.25"/>
    <row r="2778" x14ac:dyDescent="0.25"/>
    <row r="2779" x14ac:dyDescent="0.25"/>
    <row r="2780" x14ac:dyDescent="0.25"/>
    <row r="2781" x14ac:dyDescent="0.25"/>
    <row r="2782" x14ac:dyDescent="0.25"/>
    <row r="2783" x14ac:dyDescent="0.25"/>
    <row r="2784" x14ac:dyDescent="0.25"/>
    <row r="2785" x14ac:dyDescent="0.25"/>
    <row r="2786" x14ac:dyDescent="0.25"/>
    <row r="2787" x14ac:dyDescent="0.25"/>
    <row r="2788" x14ac:dyDescent="0.25"/>
    <row r="2789" x14ac:dyDescent="0.25"/>
    <row r="2790" x14ac:dyDescent="0.25"/>
    <row r="2791" x14ac:dyDescent="0.25"/>
    <row r="2792" x14ac:dyDescent="0.25"/>
    <row r="2793" x14ac:dyDescent="0.25"/>
    <row r="2794" x14ac:dyDescent="0.25"/>
    <row r="2795" x14ac:dyDescent="0.25"/>
    <row r="2796" x14ac:dyDescent="0.25"/>
    <row r="2797" x14ac:dyDescent="0.25"/>
    <row r="2798" x14ac:dyDescent="0.25"/>
    <row r="2799" x14ac:dyDescent="0.25"/>
    <row r="2800" x14ac:dyDescent="0.25"/>
    <row r="2801" x14ac:dyDescent="0.25"/>
    <row r="2802" x14ac:dyDescent="0.25"/>
    <row r="2803" x14ac:dyDescent="0.25"/>
    <row r="2804" x14ac:dyDescent="0.25"/>
    <row r="2805" x14ac:dyDescent="0.25"/>
    <row r="2806" x14ac:dyDescent="0.25"/>
    <row r="2807" x14ac:dyDescent="0.25"/>
    <row r="2808" x14ac:dyDescent="0.25"/>
    <row r="2809" x14ac:dyDescent="0.25"/>
    <row r="2810" x14ac:dyDescent="0.25"/>
    <row r="2811" x14ac:dyDescent="0.25"/>
    <row r="2812" x14ac:dyDescent="0.25"/>
    <row r="2813" x14ac:dyDescent="0.25"/>
    <row r="2814" x14ac:dyDescent="0.25"/>
    <row r="2815" x14ac:dyDescent="0.25"/>
    <row r="2816" x14ac:dyDescent="0.25"/>
    <row r="2817" x14ac:dyDescent="0.25"/>
    <row r="2818" x14ac:dyDescent="0.25"/>
    <row r="2819" x14ac:dyDescent="0.25"/>
    <row r="2820" x14ac:dyDescent="0.25"/>
    <row r="2821" x14ac:dyDescent="0.25"/>
    <row r="2822" x14ac:dyDescent="0.25"/>
    <row r="2823" x14ac:dyDescent="0.25"/>
    <row r="2824" x14ac:dyDescent="0.25"/>
    <row r="2825" x14ac:dyDescent="0.25"/>
    <row r="2826" x14ac:dyDescent="0.25"/>
    <row r="2827" x14ac:dyDescent="0.25"/>
    <row r="2828" x14ac:dyDescent="0.25"/>
    <row r="2829" x14ac:dyDescent="0.25"/>
    <row r="2830" x14ac:dyDescent="0.25"/>
    <row r="2831" x14ac:dyDescent="0.25"/>
    <row r="2832" x14ac:dyDescent="0.25"/>
    <row r="2833" x14ac:dyDescent="0.25"/>
    <row r="2834" x14ac:dyDescent="0.25"/>
    <row r="2835" x14ac:dyDescent="0.25"/>
    <row r="2836" x14ac:dyDescent="0.25"/>
    <row r="2837" x14ac:dyDescent="0.25"/>
    <row r="2838" x14ac:dyDescent="0.25"/>
    <row r="2839" x14ac:dyDescent="0.25"/>
    <row r="2840" x14ac:dyDescent="0.25"/>
    <row r="2841" x14ac:dyDescent="0.25"/>
    <row r="2842" x14ac:dyDescent="0.25"/>
    <row r="2843" x14ac:dyDescent="0.25"/>
    <row r="2844" x14ac:dyDescent="0.25"/>
    <row r="2845" x14ac:dyDescent="0.25"/>
    <row r="2846" x14ac:dyDescent="0.25"/>
    <row r="2847" x14ac:dyDescent="0.25"/>
    <row r="2848" x14ac:dyDescent="0.25"/>
    <row r="2849" x14ac:dyDescent="0.25"/>
    <row r="2850" x14ac:dyDescent="0.25"/>
    <row r="2851" x14ac:dyDescent="0.25"/>
    <row r="2852" x14ac:dyDescent="0.25"/>
    <row r="2853" x14ac:dyDescent="0.25"/>
    <row r="2854" x14ac:dyDescent="0.25"/>
    <row r="2855" x14ac:dyDescent="0.25"/>
    <row r="2856" x14ac:dyDescent="0.25"/>
    <row r="2857" x14ac:dyDescent="0.25"/>
    <row r="2858" x14ac:dyDescent="0.25"/>
    <row r="2859" x14ac:dyDescent="0.25"/>
    <row r="2860" x14ac:dyDescent="0.25"/>
    <row r="2861" x14ac:dyDescent="0.25"/>
    <row r="2862" x14ac:dyDescent="0.25"/>
    <row r="2863" x14ac:dyDescent="0.25"/>
    <row r="2864" x14ac:dyDescent="0.25"/>
    <row r="2865" x14ac:dyDescent="0.25"/>
    <row r="2866" x14ac:dyDescent="0.25"/>
    <row r="2867" x14ac:dyDescent="0.25"/>
    <row r="2868" x14ac:dyDescent="0.25"/>
    <row r="2869" x14ac:dyDescent="0.25"/>
    <row r="2870" x14ac:dyDescent="0.25"/>
    <row r="2871" x14ac:dyDescent="0.25"/>
    <row r="2872" x14ac:dyDescent="0.25"/>
    <row r="2873" x14ac:dyDescent="0.25"/>
    <row r="2874" x14ac:dyDescent="0.25"/>
    <row r="2875" x14ac:dyDescent="0.25"/>
    <row r="2876" x14ac:dyDescent="0.25"/>
    <row r="2877" x14ac:dyDescent="0.25"/>
    <row r="2878" x14ac:dyDescent="0.25"/>
    <row r="2879" x14ac:dyDescent="0.25"/>
    <row r="2880" x14ac:dyDescent="0.25"/>
    <row r="2881" x14ac:dyDescent="0.25"/>
    <row r="2882" x14ac:dyDescent="0.25"/>
    <row r="2883" x14ac:dyDescent="0.25"/>
    <row r="2884" x14ac:dyDescent="0.25"/>
    <row r="2885" x14ac:dyDescent="0.25"/>
    <row r="2886" x14ac:dyDescent="0.25"/>
    <row r="2887" x14ac:dyDescent="0.25"/>
    <row r="2888" x14ac:dyDescent="0.25"/>
    <row r="2889" x14ac:dyDescent="0.25"/>
    <row r="2890" x14ac:dyDescent="0.25"/>
    <row r="2891" x14ac:dyDescent="0.25"/>
    <row r="2892" x14ac:dyDescent="0.25"/>
    <row r="2893" x14ac:dyDescent="0.25"/>
    <row r="2894" x14ac:dyDescent="0.25"/>
    <row r="2895" x14ac:dyDescent="0.25"/>
    <row r="2896" x14ac:dyDescent="0.25"/>
    <row r="2897" x14ac:dyDescent="0.25"/>
    <row r="2898" x14ac:dyDescent="0.25"/>
    <row r="2899" x14ac:dyDescent="0.25"/>
    <row r="2900" x14ac:dyDescent="0.25"/>
    <row r="2901" x14ac:dyDescent="0.25"/>
    <row r="2902" x14ac:dyDescent="0.25"/>
    <row r="2903" x14ac:dyDescent="0.25"/>
    <row r="2904" x14ac:dyDescent="0.25"/>
    <row r="2905" x14ac:dyDescent="0.25"/>
    <row r="2906" x14ac:dyDescent="0.25"/>
    <row r="2907" x14ac:dyDescent="0.25"/>
    <row r="2908" x14ac:dyDescent="0.25"/>
    <row r="2909" x14ac:dyDescent="0.25"/>
    <row r="2910" x14ac:dyDescent="0.25"/>
    <row r="2911" x14ac:dyDescent="0.25"/>
    <row r="2912" x14ac:dyDescent="0.25"/>
    <row r="2913" x14ac:dyDescent="0.25"/>
    <row r="2914" x14ac:dyDescent="0.25"/>
    <row r="2915" x14ac:dyDescent="0.25"/>
    <row r="2916" x14ac:dyDescent="0.25"/>
    <row r="2917" x14ac:dyDescent="0.25"/>
    <row r="2918" x14ac:dyDescent="0.25"/>
    <row r="2919" x14ac:dyDescent="0.25"/>
    <row r="2920" x14ac:dyDescent="0.25"/>
    <row r="2921" x14ac:dyDescent="0.25"/>
    <row r="2922" x14ac:dyDescent="0.25"/>
    <row r="2923" x14ac:dyDescent="0.25"/>
    <row r="2924" x14ac:dyDescent="0.25"/>
    <row r="2925" x14ac:dyDescent="0.25"/>
    <row r="2926" x14ac:dyDescent="0.25"/>
    <row r="2927" x14ac:dyDescent="0.25"/>
    <row r="2928" x14ac:dyDescent="0.25"/>
    <row r="2929" x14ac:dyDescent="0.25"/>
    <row r="2930" x14ac:dyDescent="0.25"/>
    <row r="2931" x14ac:dyDescent="0.25"/>
    <row r="2932" x14ac:dyDescent="0.25"/>
    <row r="2933" x14ac:dyDescent="0.25"/>
    <row r="2934" x14ac:dyDescent="0.25"/>
    <row r="2935" x14ac:dyDescent="0.25"/>
    <row r="2936" x14ac:dyDescent="0.25"/>
    <row r="2937" x14ac:dyDescent="0.25"/>
    <row r="2938" x14ac:dyDescent="0.25"/>
    <row r="2939" x14ac:dyDescent="0.25"/>
    <row r="2940" x14ac:dyDescent="0.25"/>
    <row r="2941" x14ac:dyDescent="0.25"/>
    <row r="2942" x14ac:dyDescent="0.25"/>
    <row r="2943" x14ac:dyDescent="0.25"/>
    <row r="2944" x14ac:dyDescent="0.25"/>
    <row r="2945" x14ac:dyDescent="0.25"/>
    <row r="2946" x14ac:dyDescent="0.25"/>
    <row r="2947" x14ac:dyDescent="0.25"/>
    <row r="2948" x14ac:dyDescent="0.25"/>
    <row r="2949" x14ac:dyDescent="0.25"/>
    <row r="2950" x14ac:dyDescent="0.25"/>
    <row r="2951" x14ac:dyDescent="0.25"/>
    <row r="2952" x14ac:dyDescent="0.25"/>
    <row r="2953" x14ac:dyDescent="0.25"/>
    <row r="2954" x14ac:dyDescent="0.25"/>
    <row r="2955" x14ac:dyDescent="0.25"/>
    <row r="2956" x14ac:dyDescent="0.25"/>
    <row r="2957" x14ac:dyDescent="0.25"/>
    <row r="2958" x14ac:dyDescent="0.25"/>
    <row r="2959" x14ac:dyDescent="0.25"/>
    <row r="2960" x14ac:dyDescent="0.25"/>
    <row r="2961" x14ac:dyDescent="0.25"/>
    <row r="2962" x14ac:dyDescent="0.25"/>
    <row r="2963" x14ac:dyDescent="0.25"/>
    <row r="2964" x14ac:dyDescent="0.25"/>
    <row r="2965" x14ac:dyDescent="0.25"/>
    <row r="2966" x14ac:dyDescent="0.25"/>
    <row r="2967" x14ac:dyDescent="0.25"/>
    <row r="2968" x14ac:dyDescent="0.25"/>
    <row r="2969" x14ac:dyDescent="0.25"/>
    <row r="2970" x14ac:dyDescent="0.25"/>
    <row r="2971" x14ac:dyDescent="0.25"/>
    <row r="2972" x14ac:dyDescent="0.25"/>
    <row r="2973" x14ac:dyDescent="0.25"/>
    <row r="2974" x14ac:dyDescent="0.25"/>
    <row r="2975" x14ac:dyDescent="0.25"/>
    <row r="2976" x14ac:dyDescent="0.25"/>
    <row r="2977" x14ac:dyDescent="0.25"/>
    <row r="2978" x14ac:dyDescent="0.25"/>
    <row r="2979" x14ac:dyDescent="0.25"/>
    <row r="2980" x14ac:dyDescent="0.25"/>
    <row r="2981" x14ac:dyDescent="0.25"/>
    <row r="2982" x14ac:dyDescent="0.25"/>
    <row r="2983" x14ac:dyDescent="0.25"/>
    <row r="2984" x14ac:dyDescent="0.25"/>
    <row r="2985" x14ac:dyDescent="0.25"/>
    <row r="2986" x14ac:dyDescent="0.25"/>
    <row r="2987" x14ac:dyDescent="0.25"/>
    <row r="2988" x14ac:dyDescent="0.25"/>
    <row r="2989" x14ac:dyDescent="0.25"/>
    <row r="2990" x14ac:dyDescent="0.25"/>
    <row r="2991" x14ac:dyDescent="0.25"/>
    <row r="2992" x14ac:dyDescent="0.25"/>
    <row r="2993" x14ac:dyDescent="0.25"/>
    <row r="2994" x14ac:dyDescent="0.25"/>
    <row r="2995" x14ac:dyDescent="0.25"/>
    <row r="2996" x14ac:dyDescent="0.25"/>
    <row r="2997" x14ac:dyDescent="0.25"/>
    <row r="2998" x14ac:dyDescent="0.25"/>
    <row r="2999" x14ac:dyDescent="0.25"/>
    <row r="3000" x14ac:dyDescent="0.25"/>
    <row r="3001" x14ac:dyDescent="0.25"/>
    <row r="3002" x14ac:dyDescent="0.25"/>
    <row r="3003" x14ac:dyDescent="0.25"/>
    <row r="3004" x14ac:dyDescent="0.25"/>
    <row r="3005" x14ac:dyDescent="0.25"/>
    <row r="3006" x14ac:dyDescent="0.25"/>
    <row r="3007" x14ac:dyDescent="0.25"/>
    <row r="3008" x14ac:dyDescent="0.25"/>
    <row r="3009" x14ac:dyDescent="0.25"/>
    <row r="3010" x14ac:dyDescent="0.25"/>
    <row r="3011" x14ac:dyDescent="0.25"/>
    <row r="3012" x14ac:dyDescent="0.25"/>
    <row r="3013" x14ac:dyDescent="0.25"/>
    <row r="3014" x14ac:dyDescent="0.25"/>
    <row r="3015" x14ac:dyDescent="0.25"/>
    <row r="3016" x14ac:dyDescent="0.25"/>
    <row r="3017" x14ac:dyDescent="0.25"/>
    <row r="3018" x14ac:dyDescent="0.25"/>
    <row r="3019" x14ac:dyDescent="0.25"/>
    <row r="3020" x14ac:dyDescent="0.25"/>
    <row r="3021" x14ac:dyDescent="0.25"/>
    <row r="3022" x14ac:dyDescent="0.25"/>
    <row r="3023" x14ac:dyDescent="0.25"/>
    <row r="3024" x14ac:dyDescent="0.25"/>
    <row r="3025" x14ac:dyDescent="0.25"/>
    <row r="3026" x14ac:dyDescent="0.25"/>
    <row r="3027" x14ac:dyDescent="0.25"/>
    <row r="3028" x14ac:dyDescent="0.25"/>
    <row r="3029" x14ac:dyDescent="0.25"/>
    <row r="3030" x14ac:dyDescent="0.25"/>
    <row r="3031" x14ac:dyDescent="0.25"/>
    <row r="3032" x14ac:dyDescent="0.25"/>
    <row r="3033" x14ac:dyDescent="0.25"/>
    <row r="3034" x14ac:dyDescent="0.25"/>
    <row r="3035" x14ac:dyDescent="0.25"/>
    <row r="3036" x14ac:dyDescent="0.25"/>
    <row r="3037" x14ac:dyDescent="0.25"/>
    <row r="3038" x14ac:dyDescent="0.25"/>
    <row r="3039" x14ac:dyDescent="0.25"/>
    <row r="3040" x14ac:dyDescent="0.25"/>
    <row r="3041" x14ac:dyDescent="0.25"/>
    <row r="3042" x14ac:dyDescent="0.25"/>
    <row r="3043" x14ac:dyDescent="0.25"/>
    <row r="3044" x14ac:dyDescent="0.25"/>
    <row r="3045" x14ac:dyDescent="0.25"/>
    <row r="3046" x14ac:dyDescent="0.25"/>
    <row r="3047" x14ac:dyDescent="0.25"/>
    <row r="3048" x14ac:dyDescent="0.25"/>
    <row r="3049" x14ac:dyDescent="0.25"/>
    <row r="3050" x14ac:dyDescent="0.25"/>
    <row r="3051" x14ac:dyDescent="0.25"/>
    <row r="3052" x14ac:dyDescent="0.25"/>
    <row r="3053" x14ac:dyDescent="0.25"/>
    <row r="3054" x14ac:dyDescent="0.25"/>
    <row r="3055" x14ac:dyDescent="0.25"/>
    <row r="3056" x14ac:dyDescent="0.25"/>
    <row r="3057" x14ac:dyDescent="0.25"/>
    <row r="3058" x14ac:dyDescent="0.25"/>
    <row r="3059" x14ac:dyDescent="0.25"/>
    <row r="3060" x14ac:dyDescent="0.25"/>
    <row r="3061" x14ac:dyDescent="0.25"/>
    <row r="3062" x14ac:dyDescent="0.25"/>
    <row r="3063" x14ac:dyDescent="0.25"/>
    <row r="3064" x14ac:dyDescent="0.25"/>
    <row r="3065" x14ac:dyDescent="0.25"/>
    <row r="3066" x14ac:dyDescent="0.25"/>
    <row r="3067" x14ac:dyDescent="0.25"/>
    <row r="3068" x14ac:dyDescent="0.25"/>
    <row r="3069" x14ac:dyDescent="0.25"/>
    <row r="3070" x14ac:dyDescent="0.25"/>
    <row r="3071" x14ac:dyDescent="0.25"/>
    <row r="3072" x14ac:dyDescent="0.25"/>
    <row r="3073" x14ac:dyDescent="0.25"/>
    <row r="3074" x14ac:dyDescent="0.25"/>
    <row r="3075" x14ac:dyDescent="0.25"/>
    <row r="3076" x14ac:dyDescent="0.25"/>
    <row r="3077" x14ac:dyDescent="0.25"/>
    <row r="3078" x14ac:dyDescent="0.25"/>
    <row r="3079" x14ac:dyDescent="0.25"/>
    <row r="3080" x14ac:dyDescent="0.25"/>
    <row r="3081" x14ac:dyDescent="0.25"/>
    <row r="3082" x14ac:dyDescent="0.25"/>
    <row r="3083" x14ac:dyDescent="0.25"/>
    <row r="3084" x14ac:dyDescent="0.25"/>
    <row r="3085" x14ac:dyDescent="0.25"/>
    <row r="3086" x14ac:dyDescent="0.25"/>
    <row r="3087" x14ac:dyDescent="0.25"/>
    <row r="3088" x14ac:dyDescent="0.25"/>
    <row r="3089" x14ac:dyDescent="0.25"/>
    <row r="3090" x14ac:dyDescent="0.25"/>
    <row r="3091" x14ac:dyDescent="0.25"/>
    <row r="3092" x14ac:dyDescent="0.25"/>
    <row r="3093" x14ac:dyDescent="0.25"/>
    <row r="3094" x14ac:dyDescent="0.25"/>
    <row r="3095" x14ac:dyDescent="0.25"/>
    <row r="3096" x14ac:dyDescent="0.25"/>
    <row r="3097" x14ac:dyDescent="0.25"/>
    <row r="3098" x14ac:dyDescent="0.25"/>
    <row r="3099" x14ac:dyDescent="0.25"/>
    <row r="3100" x14ac:dyDescent="0.25"/>
    <row r="3101" x14ac:dyDescent="0.25"/>
    <row r="3102" x14ac:dyDescent="0.25"/>
    <row r="3103" x14ac:dyDescent="0.25"/>
    <row r="3104" x14ac:dyDescent="0.25"/>
    <row r="3105" x14ac:dyDescent="0.25"/>
    <row r="3106" x14ac:dyDescent="0.25"/>
    <row r="3107" x14ac:dyDescent="0.25"/>
    <row r="3108" x14ac:dyDescent="0.25"/>
    <row r="3109" x14ac:dyDescent="0.25"/>
    <row r="3110" x14ac:dyDescent="0.25"/>
    <row r="3111" x14ac:dyDescent="0.25"/>
    <row r="3112" x14ac:dyDescent="0.25"/>
    <row r="3113" x14ac:dyDescent="0.25"/>
    <row r="3114" x14ac:dyDescent="0.25"/>
    <row r="3115" x14ac:dyDescent="0.25"/>
    <row r="3116" x14ac:dyDescent="0.25"/>
    <row r="3117" x14ac:dyDescent="0.25"/>
    <row r="3118" x14ac:dyDescent="0.25"/>
    <row r="3119" x14ac:dyDescent="0.25"/>
    <row r="3120" x14ac:dyDescent="0.25"/>
    <row r="3121" x14ac:dyDescent="0.25"/>
    <row r="3122" x14ac:dyDescent="0.25"/>
    <row r="3123" x14ac:dyDescent="0.25"/>
    <row r="3124" x14ac:dyDescent="0.25"/>
    <row r="3125" x14ac:dyDescent="0.25"/>
    <row r="3126" x14ac:dyDescent="0.25"/>
    <row r="3127" x14ac:dyDescent="0.25"/>
    <row r="3128" x14ac:dyDescent="0.25"/>
    <row r="3129" x14ac:dyDescent="0.25"/>
    <row r="3130" x14ac:dyDescent="0.25"/>
    <row r="3131" x14ac:dyDescent="0.25"/>
    <row r="3132" x14ac:dyDescent="0.25"/>
    <row r="3133" x14ac:dyDescent="0.25"/>
    <row r="3134" x14ac:dyDescent="0.25"/>
    <row r="3135" x14ac:dyDescent="0.25"/>
    <row r="3136" x14ac:dyDescent="0.25"/>
    <row r="3137" x14ac:dyDescent="0.25"/>
    <row r="3138" x14ac:dyDescent="0.25"/>
    <row r="3139" x14ac:dyDescent="0.25"/>
    <row r="3140" x14ac:dyDescent="0.25"/>
    <row r="3141" x14ac:dyDescent="0.25"/>
    <row r="3142" x14ac:dyDescent="0.25"/>
    <row r="3143" x14ac:dyDescent="0.25"/>
    <row r="3144" x14ac:dyDescent="0.25"/>
    <row r="3145" x14ac:dyDescent="0.25"/>
    <row r="3146" x14ac:dyDescent="0.25"/>
    <row r="3147" x14ac:dyDescent="0.25"/>
    <row r="3148" x14ac:dyDescent="0.25"/>
    <row r="3149" x14ac:dyDescent="0.25"/>
    <row r="3150" x14ac:dyDescent="0.25"/>
    <row r="3151" x14ac:dyDescent="0.25"/>
    <row r="3152" x14ac:dyDescent="0.25"/>
    <row r="3153" x14ac:dyDescent="0.25"/>
    <row r="3154" x14ac:dyDescent="0.25"/>
    <row r="3155" x14ac:dyDescent="0.25"/>
    <row r="3156" x14ac:dyDescent="0.25"/>
    <row r="3157" x14ac:dyDescent="0.25"/>
    <row r="3158" x14ac:dyDescent="0.25"/>
    <row r="3159" x14ac:dyDescent="0.25"/>
    <row r="3160" x14ac:dyDescent="0.25"/>
    <row r="3161" x14ac:dyDescent="0.25"/>
    <row r="3162" x14ac:dyDescent="0.25"/>
    <row r="3163" x14ac:dyDescent="0.25"/>
    <row r="3164" x14ac:dyDescent="0.25"/>
    <row r="3165" x14ac:dyDescent="0.25"/>
    <row r="3166" x14ac:dyDescent="0.25"/>
    <row r="3167" x14ac:dyDescent="0.25"/>
    <row r="3168" x14ac:dyDescent="0.25"/>
    <row r="3169" x14ac:dyDescent="0.25"/>
    <row r="3170" x14ac:dyDescent="0.25"/>
    <row r="3171" x14ac:dyDescent="0.25"/>
    <row r="3172" x14ac:dyDescent="0.25"/>
    <row r="3173" x14ac:dyDescent="0.25"/>
    <row r="3174" x14ac:dyDescent="0.25"/>
    <row r="3175" x14ac:dyDescent="0.25"/>
    <row r="3176" x14ac:dyDescent="0.25"/>
    <row r="3177" x14ac:dyDescent="0.25"/>
    <row r="3178" x14ac:dyDescent="0.25"/>
    <row r="3179" x14ac:dyDescent="0.25"/>
    <row r="3180" x14ac:dyDescent="0.25"/>
    <row r="3181" x14ac:dyDescent="0.25"/>
    <row r="3182" x14ac:dyDescent="0.25"/>
    <row r="3183" x14ac:dyDescent="0.25"/>
    <row r="3184" x14ac:dyDescent="0.25"/>
    <row r="3185" x14ac:dyDescent="0.25"/>
    <row r="3186" x14ac:dyDescent="0.25"/>
    <row r="3187" x14ac:dyDescent="0.25"/>
    <row r="3188" x14ac:dyDescent="0.25"/>
    <row r="3189" x14ac:dyDescent="0.25"/>
    <row r="3190" x14ac:dyDescent="0.25"/>
    <row r="3191" x14ac:dyDescent="0.25"/>
    <row r="3192" x14ac:dyDescent="0.25"/>
    <row r="3193" x14ac:dyDescent="0.25"/>
    <row r="3194" x14ac:dyDescent="0.25"/>
    <row r="3195" x14ac:dyDescent="0.25"/>
    <row r="3196" x14ac:dyDescent="0.25"/>
    <row r="3197" x14ac:dyDescent="0.25"/>
    <row r="3198" x14ac:dyDescent="0.25"/>
    <row r="3199" x14ac:dyDescent="0.25"/>
    <row r="3200" x14ac:dyDescent="0.25"/>
    <row r="3201" x14ac:dyDescent="0.25"/>
    <row r="3202" x14ac:dyDescent="0.25"/>
    <row r="3203" x14ac:dyDescent="0.25"/>
    <row r="3204" x14ac:dyDescent="0.25"/>
    <row r="3205" x14ac:dyDescent="0.25"/>
    <row r="3206" x14ac:dyDescent="0.25"/>
    <row r="3207" x14ac:dyDescent="0.25"/>
    <row r="3208" x14ac:dyDescent="0.25"/>
    <row r="3209" x14ac:dyDescent="0.25"/>
    <row r="3210" x14ac:dyDescent="0.25"/>
    <row r="3211" x14ac:dyDescent="0.25"/>
    <row r="3212" x14ac:dyDescent="0.25"/>
    <row r="3213" x14ac:dyDescent="0.25"/>
    <row r="3214" x14ac:dyDescent="0.25"/>
    <row r="3215" x14ac:dyDescent="0.25"/>
    <row r="3216" x14ac:dyDescent="0.25"/>
    <row r="3217" x14ac:dyDescent="0.25"/>
    <row r="3218" x14ac:dyDescent="0.25"/>
    <row r="3219" x14ac:dyDescent="0.25"/>
    <row r="3220" x14ac:dyDescent="0.25"/>
    <row r="3221" x14ac:dyDescent="0.25"/>
    <row r="3222" x14ac:dyDescent="0.25"/>
    <row r="3223" x14ac:dyDescent="0.25"/>
    <row r="3224" x14ac:dyDescent="0.25"/>
    <row r="3225" x14ac:dyDescent="0.25"/>
    <row r="3226" x14ac:dyDescent="0.25"/>
    <row r="3227" x14ac:dyDescent="0.25"/>
    <row r="3228" x14ac:dyDescent="0.25"/>
    <row r="3229" x14ac:dyDescent="0.25"/>
    <row r="3230" x14ac:dyDescent="0.25"/>
    <row r="3231" x14ac:dyDescent="0.25"/>
    <row r="3232" x14ac:dyDescent="0.25"/>
    <row r="3233" x14ac:dyDescent="0.25"/>
    <row r="3234" x14ac:dyDescent="0.25"/>
    <row r="3235" x14ac:dyDescent="0.25"/>
    <row r="3236" x14ac:dyDescent="0.25"/>
    <row r="3237" x14ac:dyDescent="0.25"/>
    <row r="3238" x14ac:dyDescent="0.25"/>
    <row r="3239" x14ac:dyDescent="0.25"/>
    <row r="3240" x14ac:dyDescent="0.25"/>
    <row r="3241" x14ac:dyDescent="0.25"/>
    <row r="3242" x14ac:dyDescent="0.25"/>
    <row r="3243" x14ac:dyDescent="0.25"/>
    <row r="3244" x14ac:dyDescent="0.25"/>
    <row r="3245" x14ac:dyDescent="0.25"/>
    <row r="3246" x14ac:dyDescent="0.25"/>
    <row r="3247" x14ac:dyDescent="0.25"/>
    <row r="3248" x14ac:dyDescent="0.25"/>
    <row r="3249" x14ac:dyDescent="0.25"/>
    <row r="3250" x14ac:dyDescent="0.25"/>
    <row r="3251" x14ac:dyDescent="0.25"/>
    <row r="3252" x14ac:dyDescent="0.25"/>
    <row r="3253" x14ac:dyDescent="0.25"/>
    <row r="3254" x14ac:dyDescent="0.25"/>
    <row r="3255" x14ac:dyDescent="0.25"/>
    <row r="3256" x14ac:dyDescent="0.25"/>
    <row r="3257" x14ac:dyDescent="0.25"/>
    <row r="3258" x14ac:dyDescent="0.25"/>
    <row r="3259" x14ac:dyDescent="0.25"/>
    <row r="3260" x14ac:dyDescent="0.25"/>
    <row r="3261" x14ac:dyDescent="0.25"/>
    <row r="3262" x14ac:dyDescent="0.25"/>
    <row r="3263" x14ac:dyDescent="0.25"/>
    <row r="3264" x14ac:dyDescent="0.25"/>
    <row r="3265" x14ac:dyDescent="0.25"/>
    <row r="3266" x14ac:dyDescent="0.25"/>
    <row r="3267" x14ac:dyDescent="0.25"/>
    <row r="3268" x14ac:dyDescent="0.25"/>
    <row r="3269" x14ac:dyDescent="0.25"/>
    <row r="3270" x14ac:dyDescent="0.25"/>
    <row r="3271" x14ac:dyDescent="0.25"/>
    <row r="3272" x14ac:dyDescent="0.25"/>
    <row r="3273" x14ac:dyDescent="0.25"/>
    <row r="3274" x14ac:dyDescent="0.25"/>
    <row r="3275" x14ac:dyDescent="0.25"/>
    <row r="3276" x14ac:dyDescent="0.25"/>
    <row r="3277" x14ac:dyDescent="0.25"/>
    <row r="3278" x14ac:dyDescent="0.25"/>
    <row r="3279" x14ac:dyDescent="0.25"/>
    <row r="3280" x14ac:dyDescent="0.25"/>
    <row r="3281" x14ac:dyDescent="0.25"/>
    <row r="3282"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x14ac:dyDescent="0.25"/>
    <row r="3299" x14ac:dyDescent="0.25"/>
    <row r="3300" x14ac:dyDescent="0.25"/>
    <row r="330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x14ac:dyDescent="0.25"/>
    <row r="3867" x14ac:dyDescent="0.25"/>
    <row r="3868" x14ac:dyDescent="0.25"/>
    <row r="3869" x14ac:dyDescent="0.25"/>
    <row r="3870" x14ac:dyDescent="0.25"/>
    <row r="3871" x14ac:dyDescent="0.25"/>
    <row r="3872" x14ac:dyDescent="0.25"/>
    <row r="3873" x14ac:dyDescent="0.25"/>
    <row r="3874" x14ac:dyDescent="0.25"/>
    <row r="3875" x14ac:dyDescent="0.25"/>
    <row r="3876" x14ac:dyDescent="0.25"/>
    <row r="3877" x14ac:dyDescent="0.25"/>
    <row r="3878" x14ac:dyDescent="0.25"/>
    <row r="3879" x14ac:dyDescent="0.25"/>
    <row r="3880" x14ac:dyDescent="0.25"/>
    <row r="3881" x14ac:dyDescent="0.25"/>
    <row r="3882" x14ac:dyDescent="0.25"/>
    <row r="3883" x14ac:dyDescent="0.25"/>
    <row r="3884" x14ac:dyDescent="0.25"/>
    <row r="3885" x14ac:dyDescent="0.25"/>
    <row r="3886" x14ac:dyDescent="0.25"/>
    <row r="3887" x14ac:dyDescent="0.25"/>
    <row r="3888" x14ac:dyDescent="0.25"/>
    <row r="3889" x14ac:dyDescent="0.25"/>
    <row r="3890" x14ac:dyDescent="0.25"/>
    <row r="3891" x14ac:dyDescent="0.25"/>
    <row r="3892" x14ac:dyDescent="0.25"/>
    <row r="3893" x14ac:dyDescent="0.25"/>
    <row r="3894" x14ac:dyDescent="0.25"/>
    <row r="3895" x14ac:dyDescent="0.25"/>
    <row r="3896" x14ac:dyDescent="0.25"/>
    <row r="3897" x14ac:dyDescent="0.25"/>
    <row r="3898" x14ac:dyDescent="0.25"/>
    <row r="3899" x14ac:dyDescent="0.25"/>
    <row r="3900" x14ac:dyDescent="0.25"/>
    <row r="3901" x14ac:dyDescent="0.25"/>
    <row r="3902" x14ac:dyDescent="0.25"/>
    <row r="3903" x14ac:dyDescent="0.25"/>
    <row r="3904" x14ac:dyDescent="0.25"/>
    <row r="3905" x14ac:dyDescent="0.25"/>
    <row r="3906" x14ac:dyDescent="0.25"/>
    <row r="3907" x14ac:dyDescent="0.25"/>
    <row r="3908" x14ac:dyDescent="0.25"/>
    <row r="3909" x14ac:dyDescent="0.25"/>
    <row r="3910" x14ac:dyDescent="0.25"/>
    <row r="3911" x14ac:dyDescent="0.25"/>
    <row r="3912" x14ac:dyDescent="0.25"/>
    <row r="3913" x14ac:dyDescent="0.25"/>
    <row r="3914" x14ac:dyDescent="0.25"/>
    <row r="3915" x14ac:dyDescent="0.25"/>
    <row r="3916" x14ac:dyDescent="0.25"/>
    <row r="3917" x14ac:dyDescent="0.25"/>
    <row r="3918" x14ac:dyDescent="0.25"/>
    <row r="3919" x14ac:dyDescent="0.25"/>
    <row r="3920" x14ac:dyDescent="0.25"/>
    <row r="3921" x14ac:dyDescent="0.25"/>
    <row r="3922" x14ac:dyDescent="0.25"/>
    <row r="3923" x14ac:dyDescent="0.25"/>
    <row r="3924" x14ac:dyDescent="0.25"/>
    <row r="3925" x14ac:dyDescent="0.25"/>
    <row r="3926" x14ac:dyDescent="0.25"/>
    <row r="3927" x14ac:dyDescent="0.25"/>
    <row r="3928" x14ac:dyDescent="0.25"/>
    <row r="3929" x14ac:dyDescent="0.25"/>
    <row r="3930" x14ac:dyDescent="0.25"/>
    <row r="3931" x14ac:dyDescent="0.25"/>
    <row r="3932" x14ac:dyDescent="0.25"/>
    <row r="3933" x14ac:dyDescent="0.25"/>
    <row r="3934" x14ac:dyDescent="0.25"/>
    <row r="3935" x14ac:dyDescent="0.25"/>
    <row r="3936" x14ac:dyDescent="0.25"/>
    <row r="3937" x14ac:dyDescent="0.25"/>
    <row r="3938" x14ac:dyDescent="0.25"/>
    <row r="3939" x14ac:dyDescent="0.25"/>
    <row r="3940" x14ac:dyDescent="0.25"/>
    <row r="3941" x14ac:dyDescent="0.25"/>
    <row r="3942" x14ac:dyDescent="0.25"/>
    <row r="3943" x14ac:dyDescent="0.25"/>
    <row r="3944" x14ac:dyDescent="0.25"/>
    <row r="3945" x14ac:dyDescent="0.25"/>
    <row r="3946" x14ac:dyDescent="0.25"/>
    <row r="3947" x14ac:dyDescent="0.25"/>
    <row r="3948" x14ac:dyDescent="0.25"/>
    <row r="3949" x14ac:dyDescent="0.25"/>
    <row r="3950" x14ac:dyDescent="0.25"/>
    <row r="3951" x14ac:dyDescent="0.25"/>
    <row r="3952" x14ac:dyDescent="0.25"/>
    <row r="3953" x14ac:dyDescent="0.25"/>
    <row r="3954" x14ac:dyDescent="0.25"/>
    <row r="3955" x14ac:dyDescent="0.25"/>
    <row r="3956" x14ac:dyDescent="0.25"/>
    <row r="3957" x14ac:dyDescent="0.25"/>
    <row r="3958" x14ac:dyDescent="0.25"/>
    <row r="3959" x14ac:dyDescent="0.25"/>
    <row r="3960" x14ac:dyDescent="0.25"/>
    <row r="3961" x14ac:dyDescent="0.25"/>
    <row r="3962" x14ac:dyDescent="0.25"/>
    <row r="3963" x14ac:dyDescent="0.25"/>
    <row r="3964" x14ac:dyDescent="0.25"/>
    <row r="3965" x14ac:dyDescent="0.25"/>
    <row r="3966" x14ac:dyDescent="0.25"/>
    <row r="3967" x14ac:dyDescent="0.25"/>
    <row r="3968" x14ac:dyDescent="0.25"/>
    <row r="3969" x14ac:dyDescent="0.25"/>
    <row r="3970" x14ac:dyDescent="0.25"/>
    <row r="3971" x14ac:dyDescent="0.25"/>
    <row r="3972" x14ac:dyDescent="0.25"/>
    <row r="3973" x14ac:dyDescent="0.25"/>
    <row r="3974" x14ac:dyDescent="0.25"/>
    <row r="3975" x14ac:dyDescent="0.25"/>
    <row r="3976" x14ac:dyDescent="0.25"/>
    <row r="3977" x14ac:dyDescent="0.25"/>
    <row r="3978" x14ac:dyDescent="0.25"/>
    <row r="3979" x14ac:dyDescent="0.25"/>
    <row r="3980" x14ac:dyDescent="0.25"/>
    <row r="3981" x14ac:dyDescent="0.25"/>
    <row r="3982" x14ac:dyDescent="0.25"/>
    <row r="3983" x14ac:dyDescent="0.25"/>
    <row r="3984" x14ac:dyDescent="0.25"/>
    <row r="3985" x14ac:dyDescent="0.25"/>
    <row r="3986" x14ac:dyDescent="0.25"/>
    <row r="3987" x14ac:dyDescent="0.25"/>
    <row r="3988" x14ac:dyDescent="0.25"/>
    <row r="3989" x14ac:dyDescent="0.25"/>
    <row r="3990" x14ac:dyDescent="0.25"/>
    <row r="3991" x14ac:dyDescent="0.25"/>
    <row r="3992" x14ac:dyDescent="0.25"/>
    <row r="3993" x14ac:dyDescent="0.25"/>
    <row r="3994" x14ac:dyDescent="0.25"/>
    <row r="3995" x14ac:dyDescent="0.25"/>
    <row r="3996" x14ac:dyDescent="0.25"/>
    <row r="3997" x14ac:dyDescent="0.25"/>
    <row r="3998" x14ac:dyDescent="0.25"/>
    <row r="3999" x14ac:dyDescent="0.25"/>
    <row r="4000" x14ac:dyDescent="0.25"/>
    <row r="4001" x14ac:dyDescent="0.25"/>
    <row r="4002" x14ac:dyDescent="0.25"/>
    <row r="4003" x14ac:dyDescent="0.25"/>
    <row r="4004" x14ac:dyDescent="0.25"/>
    <row r="4005" x14ac:dyDescent="0.25"/>
    <row r="4006" x14ac:dyDescent="0.25"/>
    <row r="4007" x14ac:dyDescent="0.25"/>
    <row r="4008" x14ac:dyDescent="0.25"/>
    <row r="4009" x14ac:dyDescent="0.25"/>
    <row r="4010" x14ac:dyDescent="0.25"/>
    <row r="4011" x14ac:dyDescent="0.25"/>
    <row r="4012" x14ac:dyDescent="0.25"/>
    <row r="4013" x14ac:dyDescent="0.25"/>
    <row r="4014" x14ac:dyDescent="0.25"/>
    <row r="4015" x14ac:dyDescent="0.25"/>
    <row r="4016" x14ac:dyDescent="0.25"/>
    <row r="4017" x14ac:dyDescent="0.25"/>
    <row r="4018" x14ac:dyDescent="0.25"/>
    <row r="4019" x14ac:dyDescent="0.25"/>
    <row r="4020" x14ac:dyDescent="0.25"/>
    <row r="4021" x14ac:dyDescent="0.25"/>
    <row r="4022" x14ac:dyDescent="0.25"/>
    <row r="4023" x14ac:dyDescent="0.25"/>
    <row r="4024" x14ac:dyDescent="0.25"/>
    <row r="4025" x14ac:dyDescent="0.25"/>
    <row r="4026" x14ac:dyDescent="0.25"/>
    <row r="4027" x14ac:dyDescent="0.25"/>
    <row r="4028" x14ac:dyDescent="0.25"/>
    <row r="4029" x14ac:dyDescent="0.25"/>
    <row r="4030" x14ac:dyDescent="0.25"/>
    <row r="4031" x14ac:dyDescent="0.25"/>
    <row r="4032" x14ac:dyDescent="0.25"/>
    <row r="4033" x14ac:dyDescent="0.25"/>
    <row r="4034" x14ac:dyDescent="0.25"/>
    <row r="4035" x14ac:dyDescent="0.25"/>
    <row r="4036" x14ac:dyDescent="0.25"/>
    <row r="4037" x14ac:dyDescent="0.25"/>
    <row r="4038" x14ac:dyDescent="0.25"/>
    <row r="4039" x14ac:dyDescent="0.25"/>
    <row r="4040" x14ac:dyDescent="0.25"/>
    <row r="4041" x14ac:dyDescent="0.25"/>
    <row r="4042" x14ac:dyDescent="0.25"/>
    <row r="4043" x14ac:dyDescent="0.25"/>
    <row r="4044" x14ac:dyDescent="0.25"/>
    <row r="4045" x14ac:dyDescent="0.25"/>
    <row r="4046" x14ac:dyDescent="0.25"/>
    <row r="4047" x14ac:dyDescent="0.25"/>
    <row r="4048" x14ac:dyDescent="0.25"/>
    <row r="4049" x14ac:dyDescent="0.25"/>
    <row r="4050" x14ac:dyDescent="0.25"/>
    <row r="4051" x14ac:dyDescent="0.25"/>
    <row r="4052" x14ac:dyDescent="0.25"/>
    <row r="4053" x14ac:dyDescent="0.25"/>
    <row r="4054" x14ac:dyDescent="0.25"/>
    <row r="4055" x14ac:dyDescent="0.25"/>
    <row r="4056" x14ac:dyDescent="0.25"/>
    <row r="4057" x14ac:dyDescent="0.25"/>
    <row r="4058" x14ac:dyDescent="0.25"/>
    <row r="4059" x14ac:dyDescent="0.25"/>
    <row r="4060" x14ac:dyDescent="0.25"/>
    <row r="4061" x14ac:dyDescent="0.25"/>
    <row r="4062" x14ac:dyDescent="0.25"/>
    <row r="4063" x14ac:dyDescent="0.25"/>
    <row r="4064" x14ac:dyDescent="0.25"/>
    <row r="4065" x14ac:dyDescent="0.25"/>
    <row r="4066" x14ac:dyDescent="0.25"/>
    <row r="4067" x14ac:dyDescent="0.25"/>
    <row r="4068" x14ac:dyDescent="0.25"/>
    <row r="4069" x14ac:dyDescent="0.25"/>
    <row r="4070" x14ac:dyDescent="0.25"/>
    <row r="4071" x14ac:dyDescent="0.25"/>
    <row r="4072" x14ac:dyDescent="0.25"/>
    <row r="4073" x14ac:dyDescent="0.25"/>
    <row r="4074" x14ac:dyDescent="0.25"/>
    <row r="4075" x14ac:dyDescent="0.25"/>
    <row r="4076" x14ac:dyDescent="0.25"/>
    <row r="4077" x14ac:dyDescent="0.25"/>
    <row r="4078" x14ac:dyDescent="0.25"/>
    <row r="4079" x14ac:dyDescent="0.25"/>
    <row r="4080" x14ac:dyDescent="0.25"/>
    <row r="4081" x14ac:dyDescent="0.25"/>
    <row r="4082" x14ac:dyDescent="0.25"/>
    <row r="4083" x14ac:dyDescent="0.25"/>
    <row r="4084" x14ac:dyDescent="0.25"/>
    <row r="4085" x14ac:dyDescent="0.25"/>
    <row r="4086" x14ac:dyDescent="0.25"/>
    <row r="4087" x14ac:dyDescent="0.25"/>
    <row r="4088" x14ac:dyDescent="0.25"/>
    <row r="4089" x14ac:dyDescent="0.25"/>
    <row r="4090" x14ac:dyDescent="0.25"/>
    <row r="4091" x14ac:dyDescent="0.25"/>
    <row r="4092" x14ac:dyDescent="0.25"/>
    <row r="4093" x14ac:dyDescent="0.25"/>
    <row r="4094" x14ac:dyDescent="0.25"/>
    <row r="4095" x14ac:dyDescent="0.25"/>
    <row r="4096" x14ac:dyDescent="0.25"/>
    <row r="4097" x14ac:dyDescent="0.25"/>
    <row r="4098" x14ac:dyDescent="0.25"/>
    <row r="4099" x14ac:dyDescent="0.25"/>
    <row r="4100" x14ac:dyDescent="0.25"/>
    <row r="4101" x14ac:dyDescent="0.25"/>
    <row r="4102" x14ac:dyDescent="0.25"/>
    <row r="4103" x14ac:dyDescent="0.25"/>
    <row r="4104" x14ac:dyDescent="0.25"/>
    <row r="4105" x14ac:dyDescent="0.25"/>
    <row r="4106" x14ac:dyDescent="0.25"/>
    <row r="4107" x14ac:dyDescent="0.25"/>
    <row r="4108" x14ac:dyDescent="0.25"/>
    <row r="4109" x14ac:dyDescent="0.25"/>
    <row r="4110" x14ac:dyDescent="0.25"/>
    <row r="4111" x14ac:dyDescent="0.25"/>
    <row r="4112" x14ac:dyDescent="0.25"/>
    <row r="4113" x14ac:dyDescent="0.25"/>
    <row r="4114" x14ac:dyDescent="0.25"/>
    <row r="4115" x14ac:dyDescent="0.25"/>
    <row r="4116" x14ac:dyDescent="0.25"/>
    <row r="4117" x14ac:dyDescent="0.25"/>
    <row r="4118" x14ac:dyDescent="0.25"/>
    <row r="4119" x14ac:dyDescent="0.25"/>
    <row r="4120" x14ac:dyDescent="0.25"/>
    <row r="4121" x14ac:dyDescent="0.25"/>
    <row r="4122" x14ac:dyDescent="0.25"/>
    <row r="4123" x14ac:dyDescent="0.25"/>
    <row r="4124" x14ac:dyDescent="0.25"/>
    <row r="4125" x14ac:dyDescent="0.25"/>
    <row r="4126" x14ac:dyDescent="0.25"/>
    <row r="4127" x14ac:dyDescent="0.25"/>
    <row r="4128" x14ac:dyDescent="0.25"/>
    <row r="4129" x14ac:dyDescent="0.25"/>
    <row r="4130" x14ac:dyDescent="0.25"/>
    <row r="4131" x14ac:dyDescent="0.25"/>
    <row r="4132" x14ac:dyDescent="0.25"/>
    <row r="4133" x14ac:dyDescent="0.25"/>
    <row r="4134" x14ac:dyDescent="0.25"/>
    <row r="4135" x14ac:dyDescent="0.25"/>
    <row r="4136" x14ac:dyDescent="0.25"/>
    <row r="4137" x14ac:dyDescent="0.25"/>
    <row r="4138" x14ac:dyDescent="0.25"/>
    <row r="4139" x14ac:dyDescent="0.25"/>
    <row r="4140" x14ac:dyDescent="0.25"/>
    <row r="4141" x14ac:dyDescent="0.25"/>
    <row r="4142" x14ac:dyDescent="0.25"/>
    <row r="4143" x14ac:dyDescent="0.25"/>
    <row r="4144" x14ac:dyDescent="0.25"/>
    <row r="4145" x14ac:dyDescent="0.25"/>
    <row r="4146" x14ac:dyDescent="0.25"/>
    <row r="4147" x14ac:dyDescent="0.25"/>
    <row r="4148" x14ac:dyDescent="0.25"/>
    <row r="4149" x14ac:dyDescent="0.25"/>
    <row r="4150" x14ac:dyDescent="0.25"/>
    <row r="4151" x14ac:dyDescent="0.25"/>
    <row r="4152" x14ac:dyDescent="0.25"/>
    <row r="4153" x14ac:dyDescent="0.25"/>
    <row r="4154" x14ac:dyDescent="0.25"/>
    <row r="4155" x14ac:dyDescent="0.25"/>
    <row r="4156" x14ac:dyDescent="0.25"/>
    <row r="4157" x14ac:dyDescent="0.25"/>
    <row r="4158" x14ac:dyDescent="0.25"/>
    <row r="4159" x14ac:dyDescent="0.25"/>
    <row r="4160" x14ac:dyDescent="0.25"/>
    <row r="4161" x14ac:dyDescent="0.25"/>
    <row r="4162" x14ac:dyDescent="0.25"/>
    <row r="4163" x14ac:dyDescent="0.25"/>
    <row r="4164" x14ac:dyDescent="0.25"/>
    <row r="4165" x14ac:dyDescent="0.25"/>
    <row r="4166" x14ac:dyDescent="0.25"/>
    <row r="4167" x14ac:dyDescent="0.25"/>
    <row r="4168" x14ac:dyDescent="0.25"/>
    <row r="4169" x14ac:dyDescent="0.25"/>
    <row r="4170" x14ac:dyDescent="0.25"/>
    <row r="4171" x14ac:dyDescent="0.25"/>
    <row r="4172" x14ac:dyDescent="0.25"/>
    <row r="4173" x14ac:dyDescent="0.25"/>
    <row r="4174" x14ac:dyDescent="0.25"/>
    <row r="4175" x14ac:dyDescent="0.25"/>
    <row r="4176" x14ac:dyDescent="0.25"/>
    <row r="4177" x14ac:dyDescent="0.25"/>
    <row r="4178" x14ac:dyDescent="0.25"/>
    <row r="4179" x14ac:dyDescent="0.25"/>
    <row r="4180" x14ac:dyDescent="0.25"/>
    <row r="4181" x14ac:dyDescent="0.25"/>
    <row r="4182" x14ac:dyDescent="0.25"/>
    <row r="4183" x14ac:dyDescent="0.25"/>
    <row r="4184" x14ac:dyDescent="0.25"/>
    <row r="4185" x14ac:dyDescent="0.25"/>
    <row r="4186" x14ac:dyDescent="0.25"/>
    <row r="4187" x14ac:dyDescent="0.25"/>
    <row r="4188" x14ac:dyDescent="0.25"/>
    <row r="4189" x14ac:dyDescent="0.25"/>
    <row r="4190" x14ac:dyDescent="0.25"/>
    <row r="4191" x14ac:dyDescent="0.25"/>
    <row r="4192" x14ac:dyDescent="0.25"/>
    <row r="4193" x14ac:dyDescent="0.25"/>
    <row r="4194" x14ac:dyDescent="0.25"/>
    <row r="4195" x14ac:dyDescent="0.25"/>
    <row r="4196" x14ac:dyDescent="0.25"/>
    <row r="4197" x14ac:dyDescent="0.25"/>
    <row r="4198" x14ac:dyDescent="0.25"/>
    <row r="4199" x14ac:dyDescent="0.25"/>
    <row r="4200" x14ac:dyDescent="0.25"/>
    <row r="4201" x14ac:dyDescent="0.25"/>
    <row r="4202" x14ac:dyDescent="0.25"/>
    <row r="4203" x14ac:dyDescent="0.25"/>
    <row r="4204" x14ac:dyDescent="0.25"/>
    <row r="4205" x14ac:dyDescent="0.25"/>
    <row r="4206" x14ac:dyDescent="0.25"/>
    <row r="4207" x14ac:dyDescent="0.25"/>
    <row r="4208" x14ac:dyDescent="0.25"/>
    <row r="4209" x14ac:dyDescent="0.25"/>
    <row r="4210" x14ac:dyDescent="0.25"/>
    <row r="4211" x14ac:dyDescent="0.25"/>
    <row r="4212" x14ac:dyDescent="0.25"/>
    <row r="4213" x14ac:dyDescent="0.25"/>
    <row r="4214" x14ac:dyDescent="0.25"/>
    <row r="4215" x14ac:dyDescent="0.25"/>
    <row r="4216" x14ac:dyDescent="0.25"/>
    <row r="4217" x14ac:dyDescent="0.25"/>
    <row r="4218" x14ac:dyDescent="0.25"/>
    <row r="4219" x14ac:dyDescent="0.25"/>
    <row r="4220" x14ac:dyDescent="0.25"/>
    <row r="4221" x14ac:dyDescent="0.25"/>
    <row r="4222" x14ac:dyDescent="0.25"/>
    <row r="4223" x14ac:dyDescent="0.25"/>
    <row r="4224" x14ac:dyDescent="0.25"/>
    <row r="4225" x14ac:dyDescent="0.25"/>
    <row r="4226" x14ac:dyDescent="0.25"/>
    <row r="4227" x14ac:dyDescent="0.25"/>
    <row r="4228" x14ac:dyDescent="0.25"/>
    <row r="4229" x14ac:dyDescent="0.25"/>
    <row r="4230" x14ac:dyDescent="0.25"/>
    <row r="4231" x14ac:dyDescent="0.25"/>
    <row r="4232" x14ac:dyDescent="0.25"/>
    <row r="4233" x14ac:dyDescent="0.25"/>
    <row r="4234" x14ac:dyDescent="0.25"/>
    <row r="4235" x14ac:dyDescent="0.25"/>
    <row r="4236" x14ac:dyDescent="0.25"/>
    <row r="4237" x14ac:dyDescent="0.25"/>
    <row r="4238" x14ac:dyDescent="0.25"/>
    <row r="4239" x14ac:dyDescent="0.25"/>
    <row r="4240" x14ac:dyDescent="0.25"/>
    <row r="4241" x14ac:dyDescent="0.25"/>
    <row r="4242" x14ac:dyDescent="0.25"/>
    <row r="4243" x14ac:dyDescent="0.25"/>
    <row r="4244" x14ac:dyDescent="0.25"/>
    <row r="4245" x14ac:dyDescent="0.25"/>
    <row r="4246" x14ac:dyDescent="0.25"/>
    <row r="4247" x14ac:dyDescent="0.25"/>
    <row r="4248" x14ac:dyDescent="0.25"/>
    <row r="4249" x14ac:dyDescent="0.25"/>
    <row r="4250" x14ac:dyDescent="0.25"/>
    <row r="4251" x14ac:dyDescent="0.25"/>
    <row r="4252" x14ac:dyDescent="0.25"/>
    <row r="4253" x14ac:dyDescent="0.25"/>
    <row r="4254" x14ac:dyDescent="0.25"/>
    <row r="4255" x14ac:dyDescent="0.25"/>
    <row r="4256" x14ac:dyDescent="0.25"/>
    <row r="4257" x14ac:dyDescent="0.25"/>
    <row r="4258" x14ac:dyDescent="0.25"/>
    <row r="4259" x14ac:dyDescent="0.25"/>
    <row r="4260" x14ac:dyDescent="0.25"/>
    <row r="4261" x14ac:dyDescent="0.25"/>
    <row r="4262" x14ac:dyDescent="0.25"/>
    <row r="4263" x14ac:dyDescent="0.25"/>
    <row r="4264" x14ac:dyDescent="0.25"/>
    <row r="4265" x14ac:dyDescent="0.25"/>
    <row r="4266" x14ac:dyDescent="0.25"/>
    <row r="4267" x14ac:dyDescent="0.25"/>
    <row r="4268" x14ac:dyDescent="0.25"/>
    <row r="4269" x14ac:dyDescent="0.25"/>
    <row r="4270" x14ac:dyDescent="0.25"/>
    <row r="4271" x14ac:dyDescent="0.25"/>
    <row r="4272" x14ac:dyDescent="0.25"/>
    <row r="4273" x14ac:dyDescent="0.25"/>
    <row r="4274" x14ac:dyDescent="0.25"/>
    <row r="4275" x14ac:dyDescent="0.25"/>
    <row r="4276" x14ac:dyDescent="0.25"/>
    <row r="4277" x14ac:dyDescent="0.25"/>
    <row r="4278" x14ac:dyDescent="0.25"/>
    <row r="4279" x14ac:dyDescent="0.25"/>
    <row r="4280" x14ac:dyDescent="0.25"/>
    <row r="4281" x14ac:dyDescent="0.25"/>
    <row r="4282" x14ac:dyDescent="0.25"/>
    <row r="4283" x14ac:dyDescent="0.25"/>
    <row r="4284" x14ac:dyDescent="0.25"/>
    <row r="4285" x14ac:dyDescent="0.25"/>
    <row r="4286" x14ac:dyDescent="0.25"/>
    <row r="4287" x14ac:dyDescent="0.25"/>
    <row r="4288" x14ac:dyDescent="0.25"/>
    <row r="4289" x14ac:dyDescent="0.25"/>
    <row r="4290" x14ac:dyDescent="0.25"/>
    <row r="4291" x14ac:dyDescent="0.25"/>
    <row r="4292" x14ac:dyDescent="0.25"/>
    <row r="4293" x14ac:dyDescent="0.25"/>
    <row r="4294" x14ac:dyDescent="0.25"/>
    <row r="4295" x14ac:dyDescent="0.25"/>
    <row r="4296" x14ac:dyDescent="0.25"/>
    <row r="4297" x14ac:dyDescent="0.25"/>
    <row r="4298" x14ac:dyDescent="0.25"/>
    <row r="4299" x14ac:dyDescent="0.25"/>
    <row r="4300" x14ac:dyDescent="0.25"/>
    <row r="4301" x14ac:dyDescent="0.25"/>
    <row r="4302" x14ac:dyDescent="0.25"/>
    <row r="4303" x14ac:dyDescent="0.25"/>
    <row r="4304" x14ac:dyDescent="0.25"/>
    <row r="4305" x14ac:dyDescent="0.25"/>
    <row r="4306" x14ac:dyDescent="0.25"/>
    <row r="4307" x14ac:dyDescent="0.25"/>
    <row r="4308" x14ac:dyDescent="0.25"/>
    <row r="4309" x14ac:dyDescent="0.25"/>
    <row r="4310" x14ac:dyDescent="0.25"/>
    <row r="4311" x14ac:dyDescent="0.25"/>
    <row r="4312" x14ac:dyDescent="0.25"/>
    <row r="4313" x14ac:dyDescent="0.25"/>
    <row r="4314" x14ac:dyDescent="0.25"/>
    <row r="4315" x14ac:dyDescent="0.25"/>
    <row r="4316" x14ac:dyDescent="0.25"/>
    <row r="4317" x14ac:dyDescent="0.25"/>
    <row r="4318" x14ac:dyDescent="0.25"/>
    <row r="4319" x14ac:dyDescent="0.25"/>
    <row r="4320" x14ac:dyDescent="0.25"/>
    <row r="4321" x14ac:dyDescent="0.25"/>
    <row r="4322" x14ac:dyDescent="0.25"/>
    <row r="4323" x14ac:dyDescent="0.25"/>
    <row r="4324" x14ac:dyDescent="0.25"/>
    <row r="4325" x14ac:dyDescent="0.25"/>
    <row r="4326" x14ac:dyDescent="0.25"/>
    <row r="4327" x14ac:dyDescent="0.25"/>
    <row r="4328" x14ac:dyDescent="0.25"/>
    <row r="4329" x14ac:dyDescent="0.25"/>
    <row r="4330" x14ac:dyDescent="0.25"/>
    <row r="4331" x14ac:dyDescent="0.25"/>
    <row r="4332" x14ac:dyDescent="0.25"/>
    <row r="4333" x14ac:dyDescent="0.25"/>
    <row r="4334" x14ac:dyDescent="0.25"/>
    <row r="4335" x14ac:dyDescent="0.25"/>
    <row r="4336" x14ac:dyDescent="0.25"/>
    <row r="4337" x14ac:dyDescent="0.25"/>
    <row r="4338" x14ac:dyDescent="0.25"/>
    <row r="4339" x14ac:dyDescent="0.25"/>
    <row r="4340" x14ac:dyDescent="0.25"/>
    <row r="4341" x14ac:dyDescent="0.25"/>
    <row r="4342" x14ac:dyDescent="0.25"/>
    <row r="4343" x14ac:dyDescent="0.25"/>
    <row r="4344" x14ac:dyDescent="0.25"/>
    <row r="4345" x14ac:dyDescent="0.25"/>
    <row r="4346" x14ac:dyDescent="0.25"/>
    <row r="4347" x14ac:dyDescent="0.25"/>
    <row r="4348" x14ac:dyDescent="0.25"/>
    <row r="4349" x14ac:dyDescent="0.25"/>
    <row r="4350" x14ac:dyDescent="0.25"/>
    <row r="4351" x14ac:dyDescent="0.25"/>
    <row r="4352" x14ac:dyDescent="0.25"/>
    <row r="4353" x14ac:dyDescent="0.25"/>
    <row r="4354" x14ac:dyDescent="0.25"/>
    <row r="4355" x14ac:dyDescent="0.25"/>
    <row r="4356" x14ac:dyDescent="0.25"/>
    <row r="4357" x14ac:dyDescent="0.25"/>
    <row r="4358" x14ac:dyDescent="0.25"/>
    <row r="4359" x14ac:dyDescent="0.25"/>
    <row r="4360" x14ac:dyDescent="0.25"/>
    <row r="4361" x14ac:dyDescent="0.25"/>
    <row r="4362" x14ac:dyDescent="0.25"/>
    <row r="4363" x14ac:dyDescent="0.25"/>
    <row r="4364" x14ac:dyDescent="0.25"/>
    <row r="4365" x14ac:dyDescent="0.25"/>
    <row r="4366" x14ac:dyDescent="0.25"/>
    <row r="4367" x14ac:dyDescent="0.25"/>
    <row r="4368" x14ac:dyDescent="0.25"/>
    <row r="4369" x14ac:dyDescent="0.25"/>
    <row r="4370" x14ac:dyDescent="0.25"/>
    <row r="4371" x14ac:dyDescent="0.25"/>
    <row r="4372" x14ac:dyDescent="0.25"/>
    <row r="4373" x14ac:dyDescent="0.25"/>
    <row r="4374" x14ac:dyDescent="0.25"/>
    <row r="4375" x14ac:dyDescent="0.25"/>
    <row r="4376" x14ac:dyDescent="0.25"/>
    <row r="4377" x14ac:dyDescent="0.25"/>
    <row r="4378" x14ac:dyDescent="0.25"/>
    <row r="4379" x14ac:dyDescent="0.25"/>
    <row r="4380" x14ac:dyDescent="0.25"/>
    <row r="4381" x14ac:dyDescent="0.25"/>
    <row r="4382" x14ac:dyDescent="0.25"/>
    <row r="4383" x14ac:dyDescent="0.25"/>
    <row r="4384" x14ac:dyDescent="0.25"/>
    <row r="4385" x14ac:dyDescent="0.25"/>
    <row r="4386" x14ac:dyDescent="0.25"/>
    <row r="4387" x14ac:dyDescent="0.25"/>
    <row r="4388" x14ac:dyDescent="0.25"/>
    <row r="4389" x14ac:dyDescent="0.25"/>
    <row r="4390" x14ac:dyDescent="0.25"/>
    <row r="4391" x14ac:dyDescent="0.25"/>
    <row r="4392" x14ac:dyDescent="0.25"/>
    <row r="4393" x14ac:dyDescent="0.25"/>
    <row r="4394" x14ac:dyDescent="0.25"/>
    <row r="4395" x14ac:dyDescent="0.25"/>
    <row r="4396" x14ac:dyDescent="0.25"/>
    <row r="4397" x14ac:dyDescent="0.25"/>
    <row r="4398" x14ac:dyDescent="0.25"/>
    <row r="4399" x14ac:dyDescent="0.25"/>
    <row r="4400" x14ac:dyDescent="0.25"/>
    <row r="4401" x14ac:dyDescent="0.25"/>
    <row r="4402" x14ac:dyDescent="0.25"/>
    <row r="4403" x14ac:dyDescent="0.25"/>
    <row r="4404" x14ac:dyDescent="0.25"/>
    <row r="4405" x14ac:dyDescent="0.25"/>
    <row r="4406" x14ac:dyDescent="0.25"/>
    <row r="4407" x14ac:dyDescent="0.25"/>
    <row r="4408" x14ac:dyDescent="0.25"/>
    <row r="4409" x14ac:dyDescent="0.25"/>
    <row r="4410" x14ac:dyDescent="0.25"/>
    <row r="4411" x14ac:dyDescent="0.25"/>
    <row r="4412" x14ac:dyDescent="0.25"/>
    <row r="4413" x14ac:dyDescent="0.25"/>
    <row r="4414" x14ac:dyDescent="0.25"/>
    <row r="4415" x14ac:dyDescent="0.25"/>
    <row r="4416" x14ac:dyDescent="0.25"/>
    <row r="4417" x14ac:dyDescent="0.25"/>
    <row r="4418" x14ac:dyDescent="0.25"/>
    <row r="4419" x14ac:dyDescent="0.25"/>
    <row r="4420" x14ac:dyDescent="0.25"/>
    <row r="4421" x14ac:dyDescent="0.25"/>
    <row r="4422" x14ac:dyDescent="0.25"/>
    <row r="4423" x14ac:dyDescent="0.25"/>
    <row r="4424" x14ac:dyDescent="0.25"/>
    <row r="4425" x14ac:dyDescent="0.25"/>
    <row r="4426" x14ac:dyDescent="0.25"/>
    <row r="4427" x14ac:dyDescent="0.25"/>
    <row r="4428" x14ac:dyDescent="0.25"/>
    <row r="4429" x14ac:dyDescent="0.25"/>
    <row r="4430" x14ac:dyDescent="0.25"/>
    <row r="4431" x14ac:dyDescent="0.25"/>
    <row r="4432" x14ac:dyDescent="0.25"/>
    <row r="4433" x14ac:dyDescent="0.25"/>
    <row r="4434" x14ac:dyDescent="0.25"/>
    <row r="4435" x14ac:dyDescent="0.25"/>
    <row r="4436" x14ac:dyDescent="0.25"/>
    <row r="4437" x14ac:dyDescent="0.25"/>
    <row r="4438" x14ac:dyDescent="0.25"/>
    <row r="4439" x14ac:dyDescent="0.25"/>
    <row r="4440" x14ac:dyDescent="0.25"/>
    <row r="4441" x14ac:dyDescent="0.25"/>
    <row r="4442" x14ac:dyDescent="0.25"/>
    <row r="4443" x14ac:dyDescent="0.25"/>
    <row r="4444" x14ac:dyDescent="0.25"/>
    <row r="4445" x14ac:dyDescent="0.25"/>
    <row r="4446" x14ac:dyDescent="0.25"/>
    <row r="4447" x14ac:dyDescent="0.25"/>
    <row r="4448" x14ac:dyDescent="0.25"/>
    <row r="4449" x14ac:dyDescent="0.25"/>
    <row r="4450" x14ac:dyDescent="0.25"/>
    <row r="4451" x14ac:dyDescent="0.25"/>
    <row r="4452" x14ac:dyDescent="0.25"/>
    <row r="4453" x14ac:dyDescent="0.25"/>
    <row r="4454" x14ac:dyDescent="0.25"/>
    <row r="4455" x14ac:dyDescent="0.25"/>
    <row r="4456" x14ac:dyDescent="0.25"/>
    <row r="4457" x14ac:dyDescent="0.25"/>
    <row r="4458" x14ac:dyDescent="0.25"/>
    <row r="4459" x14ac:dyDescent="0.25"/>
    <row r="4460" x14ac:dyDescent="0.25"/>
    <row r="4461" x14ac:dyDescent="0.25"/>
    <row r="4462" x14ac:dyDescent="0.25"/>
    <row r="4463" x14ac:dyDescent="0.25"/>
    <row r="4464" x14ac:dyDescent="0.25"/>
    <row r="4465" x14ac:dyDescent="0.25"/>
    <row r="4466" x14ac:dyDescent="0.25"/>
    <row r="4467" x14ac:dyDescent="0.25"/>
    <row r="4468" x14ac:dyDescent="0.25"/>
    <row r="4469" x14ac:dyDescent="0.25"/>
    <row r="4470" x14ac:dyDescent="0.25"/>
    <row r="4471" x14ac:dyDescent="0.25"/>
    <row r="4472" x14ac:dyDescent="0.25"/>
    <row r="4473" x14ac:dyDescent="0.25"/>
    <row r="4474" x14ac:dyDescent="0.25"/>
    <row r="4475" x14ac:dyDescent="0.25"/>
    <row r="4476" x14ac:dyDescent="0.25"/>
    <row r="4477" x14ac:dyDescent="0.25"/>
    <row r="4478" x14ac:dyDescent="0.25"/>
    <row r="4479" x14ac:dyDescent="0.25"/>
    <row r="4480" x14ac:dyDescent="0.25"/>
    <row r="4481" x14ac:dyDescent="0.25"/>
    <row r="4482" x14ac:dyDescent="0.25"/>
    <row r="4483" x14ac:dyDescent="0.25"/>
    <row r="4484" x14ac:dyDescent="0.25"/>
    <row r="4485" x14ac:dyDescent="0.25"/>
    <row r="4486" x14ac:dyDescent="0.25"/>
    <row r="4487" x14ac:dyDescent="0.25"/>
    <row r="4488" x14ac:dyDescent="0.25"/>
    <row r="4489" x14ac:dyDescent="0.25"/>
    <row r="4490" x14ac:dyDescent="0.25"/>
    <row r="4491" x14ac:dyDescent="0.25"/>
    <row r="4492" x14ac:dyDescent="0.25"/>
    <row r="4493" x14ac:dyDescent="0.25"/>
    <row r="4494" x14ac:dyDescent="0.25"/>
    <row r="4495" x14ac:dyDescent="0.25"/>
    <row r="4496" x14ac:dyDescent="0.25"/>
    <row r="4497" x14ac:dyDescent="0.25"/>
    <row r="4498" x14ac:dyDescent="0.25"/>
    <row r="4499" x14ac:dyDescent="0.25"/>
    <row r="4500" x14ac:dyDescent="0.25"/>
    <row r="4501" x14ac:dyDescent="0.25"/>
    <row r="4502" x14ac:dyDescent="0.25"/>
    <row r="4503" x14ac:dyDescent="0.25"/>
    <row r="4504" x14ac:dyDescent="0.25"/>
    <row r="4505" x14ac:dyDescent="0.25"/>
    <row r="4506" x14ac:dyDescent="0.25"/>
    <row r="4507" x14ac:dyDescent="0.25"/>
    <row r="4508" x14ac:dyDescent="0.25"/>
    <row r="4509" x14ac:dyDescent="0.25"/>
    <row r="4510" x14ac:dyDescent="0.25"/>
    <row r="4511" x14ac:dyDescent="0.25"/>
    <row r="4512" x14ac:dyDescent="0.25"/>
    <row r="4513" x14ac:dyDescent="0.25"/>
    <row r="4514" x14ac:dyDescent="0.25"/>
    <row r="4515" x14ac:dyDescent="0.25"/>
    <row r="4516" x14ac:dyDescent="0.25"/>
    <row r="4517" x14ac:dyDescent="0.25"/>
    <row r="4518" x14ac:dyDescent="0.25"/>
    <row r="4519" x14ac:dyDescent="0.25"/>
    <row r="4520" x14ac:dyDescent="0.25"/>
    <row r="4521" x14ac:dyDescent="0.25"/>
    <row r="4522" x14ac:dyDescent="0.25"/>
    <row r="4523" x14ac:dyDescent="0.25"/>
    <row r="4524" x14ac:dyDescent="0.25"/>
    <row r="4525" x14ac:dyDescent="0.25"/>
    <row r="4526" x14ac:dyDescent="0.25"/>
    <row r="4527" x14ac:dyDescent="0.25"/>
    <row r="4528" x14ac:dyDescent="0.25"/>
    <row r="4529" x14ac:dyDescent="0.25"/>
    <row r="4530" x14ac:dyDescent="0.25"/>
    <row r="4531" x14ac:dyDescent="0.25"/>
    <row r="4532" x14ac:dyDescent="0.25"/>
    <row r="4533" x14ac:dyDescent="0.25"/>
    <row r="4534" x14ac:dyDescent="0.25"/>
    <row r="4535" x14ac:dyDescent="0.25"/>
    <row r="4536" x14ac:dyDescent="0.25"/>
    <row r="4537" x14ac:dyDescent="0.25"/>
    <row r="4538" x14ac:dyDescent="0.25"/>
    <row r="4539" x14ac:dyDescent="0.25"/>
    <row r="4540" x14ac:dyDescent="0.25"/>
    <row r="4541" x14ac:dyDescent="0.25"/>
    <row r="4542" x14ac:dyDescent="0.25"/>
    <row r="4543" x14ac:dyDescent="0.25"/>
    <row r="4544" x14ac:dyDescent="0.25"/>
    <row r="4545" x14ac:dyDescent="0.25"/>
    <row r="4546" x14ac:dyDescent="0.25"/>
    <row r="4547" x14ac:dyDescent="0.25"/>
    <row r="4548" x14ac:dyDescent="0.25"/>
    <row r="4549" x14ac:dyDescent="0.25"/>
    <row r="4550" x14ac:dyDescent="0.25"/>
    <row r="4551" x14ac:dyDescent="0.25"/>
    <row r="4552" x14ac:dyDescent="0.25"/>
    <row r="4553" x14ac:dyDescent="0.25"/>
    <row r="4554" x14ac:dyDescent="0.25"/>
    <row r="4555" x14ac:dyDescent="0.25"/>
    <row r="4556" x14ac:dyDescent="0.25"/>
    <row r="4557" x14ac:dyDescent="0.25"/>
    <row r="4558" x14ac:dyDescent="0.25"/>
  </sheetData>
  <sheetProtection algorithmName="SHA-512" hashValue="vxs0uX1gtjRG1Iile8bD2uxuSJ4+yXQa9Mc4GkjE/puf8EhFbfTyKTx8YUXh7eSYpODulpwggkq1SwdOOXCVAQ==" saltValue="Wfd0tLn/jD43pZjx149QAw==" spinCount="100000" sheet="1" objects="1" selectLockedCells="1"/>
  <customSheetViews>
    <customSheetView guid="{90001AEC-1179-495B-8697-D9A18D94277E}" scale="91" showPageBreaks="1" showGridLines="0" showRowCol="0" hiddenRows="1" hiddenColumns="1" view="pageLayout" showRuler="0" topLeftCell="A53">
      <selection activeCell="C70" sqref="C70:G72"/>
      <pageMargins left="0.70866141732283472" right="0.70866141732283472" top="0.78740157480314965" bottom="0.78740157480314965" header="0.31496062992125984" footer="0.31496062992125984"/>
      <pageSetup paperSize="9" orientation="portrait" r:id="rId1"/>
      <headerFooter>
        <oddHeader>&amp;L&amp;G</oddHeader>
        <oddFooter>&amp;CSeite &amp;P</oddFooter>
      </headerFooter>
    </customSheetView>
  </customSheetViews>
  <mergeCells count="112">
    <mergeCell ref="A57:B59"/>
    <mergeCell ref="A60:G76"/>
    <mergeCell ref="A81:G82"/>
    <mergeCell ref="A83:B85"/>
    <mergeCell ref="C83:G85"/>
    <mergeCell ref="A86:B88"/>
    <mergeCell ref="C86:E88"/>
    <mergeCell ref="F86:G87"/>
    <mergeCell ref="F88:G88"/>
    <mergeCell ref="A89:B91"/>
    <mergeCell ref="C89:G91"/>
    <mergeCell ref="A107:G108"/>
    <mergeCell ref="A109:B111"/>
    <mergeCell ref="C109:G111"/>
    <mergeCell ref="A112:B114"/>
    <mergeCell ref="A8:G8"/>
    <mergeCell ref="A9:G9"/>
    <mergeCell ref="C51:G53"/>
    <mergeCell ref="C54:E56"/>
    <mergeCell ref="F54:G55"/>
    <mergeCell ref="F56:G56"/>
    <mergeCell ref="C15:E15"/>
    <mergeCell ref="C13:E13"/>
    <mergeCell ref="A10:G10"/>
    <mergeCell ref="A17:G17"/>
    <mergeCell ref="C19:E19"/>
    <mergeCell ref="A20:G20"/>
    <mergeCell ref="C57:G59"/>
    <mergeCell ref="A49:G50"/>
    <mergeCell ref="A51:B53"/>
    <mergeCell ref="C18:E18"/>
    <mergeCell ref="A39:G44"/>
    <mergeCell ref="A54:B56"/>
    <mergeCell ref="A151:G167"/>
    <mergeCell ref="A118:G135"/>
    <mergeCell ref="A92:G102"/>
    <mergeCell ref="A148:B150"/>
    <mergeCell ref="C148:G150"/>
    <mergeCell ref="A140:G141"/>
    <mergeCell ref="A142:B144"/>
    <mergeCell ref="C142:G144"/>
    <mergeCell ref="A145:B147"/>
    <mergeCell ref="C145:E147"/>
    <mergeCell ref="F145:G146"/>
    <mergeCell ref="F147:G147"/>
    <mergeCell ref="C112:E114"/>
    <mergeCell ref="F112:G113"/>
    <mergeCell ref="F114:G114"/>
    <mergeCell ref="A115:B117"/>
    <mergeCell ref="C115:G117"/>
    <mergeCell ref="A180:B182"/>
    <mergeCell ref="C180:G182"/>
    <mergeCell ref="A183:G201"/>
    <mergeCell ref="A206:G207"/>
    <mergeCell ref="A208:B210"/>
    <mergeCell ref="C208:G210"/>
    <mergeCell ref="A172:G173"/>
    <mergeCell ref="A174:B176"/>
    <mergeCell ref="C174:G176"/>
    <mergeCell ref="A177:B179"/>
    <mergeCell ref="C177:E179"/>
    <mergeCell ref="F177:G178"/>
    <mergeCell ref="F179:G179"/>
    <mergeCell ref="A217:G234"/>
    <mergeCell ref="A239:G240"/>
    <mergeCell ref="A241:B243"/>
    <mergeCell ref="C241:G243"/>
    <mergeCell ref="A244:B246"/>
    <mergeCell ref="C244:E246"/>
    <mergeCell ref="F244:G245"/>
    <mergeCell ref="F246:G246"/>
    <mergeCell ref="A211:B213"/>
    <mergeCell ref="C211:E213"/>
    <mergeCell ref="F211:G212"/>
    <mergeCell ref="F213:G213"/>
    <mergeCell ref="A214:B216"/>
    <mergeCell ref="C214:G216"/>
    <mergeCell ref="A276:B278"/>
    <mergeCell ref="C276:E278"/>
    <mergeCell ref="F276:G277"/>
    <mergeCell ref="F278:G278"/>
    <mergeCell ref="A279:B281"/>
    <mergeCell ref="C279:G281"/>
    <mergeCell ref="A247:B249"/>
    <mergeCell ref="C247:G249"/>
    <mergeCell ref="A250:G266"/>
    <mergeCell ref="A271:G272"/>
    <mergeCell ref="A273:B275"/>
    <mergeCell ref="C273:G275"/>
    <mergeCell ref="A312:B314"/>
    <mergeCell ref="C312:G314"/>
    <mergeCell ref="A315:G332"/>
    <mergeCell ref="A337:G338"/>
    <mergeCell ref="A339:B341"/>
    <mergeCell ref="C339:G341"/>
    <mergeCell ref="A282:G299"/>
    <mergeCell ref="A304:G305"/>
    <mergeCell ref="A306:B308"/>
    <mergeCell ref="C306:G308"/>
    <mergeCell ref="A309:B311"/>
    <mergeCell ref="C309:E311"/>
    <mergeCell ref="F309:G310"/>
    <mergeCell ref="F311:G311"/>
    <mergeCell ref="A365:G366"/>
    <mergeCell ref="A367:G404"/>
    <mergeCell ref="A348:G356"/>
    <mergeCell ref="A342:B344"/>
    <mergeCell ref="C342:E344"/>
    <mergeCell ref="F342:G343"/>
    <mergeCell ref="F344:G344"/>
    <mergeCell ref="A345:B347"/>
    <mergeCell ref="C345:G347"/>
  </mergeCells>
  <pageMargins left="0.70866141732283472" right="0.70866141732283472" top="0" bottom="0" header="0.31496062992125984" footer="0.31496062992125984"/>
  <pageSetup paperSize="9" orientation="portrait" r:id="rId2"/>
  <headerFooter differentFirst="1">
    <oddFooter xml:space="preserve">&amp;C LUTOP Datenschutz Akademie GmbH I Laurastr. 10 I 45289 Essen 
 Tel: +49 800 100 3745 I Fax: +49 201 1754638 I info@lutop-akademie.de 
 www.lutop-akademie.de </oddFooter>
    <firstHeader xml:space="preserve">&amp;L
</firstHeader>
  </headerFooter>
  <rowBreaks count="11" manualBreakCount="11">
    <brk id="44" max="16383" man="1"/>
    <brk id="76" max="16383" man="1"/>
    <brk id="102" max="16383" man="1"/>
    <brk id="135" max="16383" man="1"/>
    <brk id="167" max="16383" man="1"/>
    <brk id="201" max="16383" man="1"/>
    <brk id="234" max="16383" man="1"/>
    <brk id="266" max="16383" man="1"/>
    <brk id="299" max="16383" man="1"/>
    <brk id="332" max="16383" man="1"/>
    <brk id="36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5159" r:id="rId5" name="Label 39">
              <controlPr defaultSize="0" autoFill="0" autoLine="0" autoPict="0" altText="Klicken oder tippen Sie hier, um Text einzugeben.">
                <anchor moveWithCells="1" sizeWithCells="1">
                  <from>
                    <xdr:col>0</xdr:col>
                    <xdr:colOff>47625</xdr:colOff>
                    <xdr:row>150</xdr:row>
                    <xdr:rowOff>123825</xdr:rowOff>
                  </from>
                  <to>
                    <xdr:col>6</xdr:col>
                    <xdr:colOff>95250</xdr:colOff>
                    <xdr:row>167</xdr:row>
                    <xdr:rowOff>0</xdr:rowOff>
                  </to>
                </anchor>
              </controlPr>
            </control>
          </mc:Choice>
        </mc:AlternateContent>
        <mc:AlternateContent xmlns:mc="http://schemas.openxmlformats.org/markup-compatibility/2006">
          <mc:Choice Requires="x14">
            <control shapeId="5160" r:id="rId6" name="Label 40">
              <controlPr defaultSize="0" autoFill="0" autoLine="0" autoPict="0" altText="Klicken oder tippen Sie hier, um Text einzugeben.">
                <anchor moveWithCells="1" sizeWithCells="1">
                  <from>
                    <xdr:col>0</xdr:col>
                    <xdr:colOff>47625</xdr:colOff>
                    <xdr:row>117</xdr:row>
                    <xdr:rowOff>123825</xdr:rowOff>
                  </from>
                  <to>
                    <xdr:col>6</xdr:col>
                    <xdr:colOff>95250</xdr:colOff>
                    <xdr:row>135</xdr:row>
                    <xdr:rowOff>9525</xdr:rowOff>
                  </to>
                </anchor>
              </controlPr>
            </control>
          </mc:Choice>
        </mc:AlternateContent>
        <mc:AlternateContent xmlns:mc="http://schemas.openxmlformats.org/markup-compatibility/2006">
          <mc:Choice Requires="x14">
            <control shapeId="5162" r:id="rId7" name="Label 42">
              <controlPr defaultSize="0" autoFill="0" autoLine="0" autoPict="0" altText="Klicken oder tippen Sie hier, um Text einzugeben.">
                <anchor moveWithCells="1" sizeWithCells="1">
                  <from>
                    <xdr:col>0</xdr:col>
                    <xdr:colOff>47625</xdr:colOff>
                    <xdr:row>91</xdr:row>
                    <xdr:rowOff>123825</xdr:rowOff>
                  </from>
                  <to>
                    <xdr:col>6</xdr:col>
                    <xdr:colOff>95250</xdr:colOff>
                    <xdr:row>102</xdr:row>
                    <xdr:rowOff>9525</xdr:rowOff>
                  </to>
                </anchor>
              </controlPr>
            </control>
          </mc:Choice>
        </mc:AlternateContent>
        <mc:AlternateContent xmlns:mc="http://schemas.openxmlformats.org/markup-compatibility/2006">
          <mc:Choice Requires="x14">
            <control shapeId="5168" r:id="rId8" name="Label 48">
              <controlPr defaultSize="0" autoFill="0" autoLine="0" autoPict="0" altText="Klicken oder tippen Sie hier, um Text einzugeben.">
                <anchor moveWithCells="1" sizeWithCells="1">
                  <from>
                    <xdr:col>0</xdr:col>
                    <xdr:colOff>47625</xdr:colOff>
                    <xdr:row>59</xdr:row>
                    <xdr:rowOff>123825</xdr:rowOff>
                  </from>
                  <to>
                    <xdr:col>6</xdr:col>
                    <xdr:colOff>95250</xdr:colOff>
                    <xdr:row>76</xdr:row>
                    <xdr:rowOff>9525</xdr:rowOff>
                  </to>
                </anchor>
              </controlPr>
            </control>
          </mc:Choice>
        </mc:AlternateContent>
        <mc:AlternateContent xmlns:mc="http://schemas.openxmlformats.org/markup-compatibility/2006">
          <mc:Choice Requires="x14">
            <control shapeId="5170" r:id="rId9" name="Label 50">
              <controlPr defaultSize="0" autoFill="0" autoLine="0" autoPict="0" altText="Klicken oder tippen Sie hier, um Text einzugeben.">
                <anchor moveWithCells="1" sizeWithCells="1">
                  <from>
                    <xdr:col>0</xdr:col>
                    <xdr:colOff>47625</xdr:colOff>
                    <xdr:row>182</xdr:row>
                    <xdr:rowOff>123825</xdr:rowOff>
                  </from>
                  <to>
                    <xdr:col>6</xdr:col>
                    <xdr:colOff>95250</xdr:colOff>
                    <xdr:row>201</xdr:row>
                    <xdr:rowOff>0</xdr:rowOff>
                  </to>
                </anchor>
              </controlPr>
            </control>
          </mc:Choice>
        </mc:AlternateContent>
        <mc:AlternateContent xmlns:mc="http://schemas.openxmlformats.org/markup-compatibility/2006">
          <mc:Choice Requires="x14">
            <control shapeId="5171" r:id="rId10" name="Label 51">
              <controlPr defaultSize="0" autoFill="0" autoLine="0" autoPict="0" altText="Klicken oder tippen Sie hier, um Text einzugeben.">
                <anchor moveWithCells="1" sizeWithCells="1">
                  <from>
                    <xdr:col>0</xdr:col>
                    <xdr:colOff>47625</xdr:colOff>
                    <xdr:row>216</xdr:row>
                    <xdr:rowOff>123825</xdr:rowOff>
                  </from>
                  <to>
                    <xdr:col>6</xdr:col>
                    <xdr:colOff>95250</xdr:colOff>
                    <xdr:row>234</xdr:row>
                    <xdr:rowOff>0</xdr:rowOff>
                  </to>
                </anchor>
              </controlPr>
            </control>
          </mc:Choice>
        </mc:AlternateContent>
        <mc:AlternateContent xmlns:mc="http://schemas.openxmlformats.org/markup-compatibility/2006">
          <mc:Choice Requires="x14">
            <control shapeId="5172" r:id="rId11" name="Label 52">
              <controlPr defaultSize="0" autoFill="0" autoLine="0" autoPict="0" altText="Klicken oder tippen Sie hier, um Text einzugeben.">
                <anchor moveWithCells="1" sizeWithCells="1">
                  <from>
                    <xdr:col>0</xdr:col>
                    <xdr:colOff>47625</xdr:colOff>
                    <xdr:row>249</xdr:row>
                    <xdr:rowOff>123825</xdr:rowOff>
                  </from>
                  <to>
                    <xdr:col>6</xdr:col>
                    <xdr:colOff>95250</xdr:colOff>
                    <xdr:row>266</xdr:row>
                    <xdr:rowOff>0</xdr:rowOff>
                  </to>
                </anchor>
              </controlPr>
            </control>
          </mc:Choice>
        </mc:AlternateContent>
        <mc:AlternateContent xmlns:mc="http://schemas.openxmlformats.org/markup-compatibility/2006">
          <mc:Choice Requires="x14">
            <control shapeId="5173" r:id="rId12" name="Label 53">
              <controlPr defaultSize="0" autoFill="0" autoLine="0" autoPict="0" altText="Klicken oder tippen Sie hier, um Text einzugeben.">
                <anchor moveWithCells="1" sizeWithCells="1">
                  <from>
                    <xdr:col>0</xdr:col>
                    <xdr:colOff>47625</xdr:colOff>
                    <xdr:row>281</xdr:row>
                    <xdr:rowOff>123825</xdr:rowOff>
                  </from>
                  <to>
                    <xdr:col>6</xdr:col>
                    <xdr:colOff>95250</xdr:colOff>
                    <xdr:row>299</xdr:row>
                    <xdr:rowOff>0</xdr:rowOff>
                  </to>
                </anchor>
              </controlPr>
            </control>
          </mc:Choice>
        </mc:AlternateContent>
        <mc:AlternateContent xmlns:mc="http://schemas.openxmlformats.org/markup-compatibility/2006">
          <mc:Choice Requires="x14">
            <control shapeId="5174" r:id="rId13" name="Label 54">
              <controlPr defaultSize="0" autoFill="0" autoLine="0" autoPict="0" altText="Klicken oder tippen Sie hier, um Text einzugeben.">
                <anchor moveWithCells="1" sizeWithCells="1">
                  <from>
                    <xdr:col>0</xdr:col>
                    <xdr:colOff>47625</xdr:colOff>
                    <xdr:row>314</xdr:row>
                    <xdr:rowOff>123825</xdr:rowOff>
                  </from>
                  <to>
                    <xdr:col>6</xdr:col>
                    <xdr:colOff>95250</xdr:colOff>
                    <xdr:row>332</xdr:row>
                    <xdr:rowOff>0</xdr:rowOff>
                  </to>
                </anchor>
              </controlPr>
            </control>
          </mc:Choice>
        </mc:AlternateContent>
        <mc:AlternateContent xmlns:mc="http://schemas.openxmlformats.org/markup-compatibility/2006">
          <mc:Choice Requires="x14">
            <control shapeId="5175" r:id="rId14" name="Label 55">
              <controlPr defaultSize="0" autoFill="0" autoLine="0" autoPict="0" altText="Klicken oder tippen Sie hier, um Text einzugeben.">
                <anchor moveWithCells="1" sizeWithCells="1">
                  <from>
                    <xdr:col>0</xdr:col>
                    <xdr:colOff>47625</xdr:colOff>
                    <xdr:row>347</xdr:row>
                    <xdr:rowOff>123825</xdr:rowOff>
                  </from>
                  <to>
                    <xdr:col>6</xdr:col>
                    <xdr:colOff>95250</xdr:colOff>
                    <xdr:row>356</xdr:row>
                    <xdr:rowOff>0</xdr:rowOff>
                  </to>
                </anchor>
              </controlPr>
            </control>
          </mc:Choice>
        </mc:AlternateContent>
        <mc:AlternateContent xmlns:mc="http://schemas.openxmlformats.org/markup-compatibility/2006">
          <mc:Choice Requires="x14">
            <control shapeId="5176" r:id="rId15" name="Label 56">
              <controlPr defaultSize="0" autoFill="0" autoLine="0" autoPict="0" altText="Klicken oder tippen Sie hier, um Text einzugeben.">
                <anchor moveWithCells="1" sizeWithCells="1">
                  <from>
                    <xdr:col>0</xdr:col>
                    <xdr:colOff>47625</xdr:colOff>
                    <xdr:row>360</xdr:row>
                    <xdr:rowOff>0</xdr:rowOff>
                  </from>
                  <to>
                    <xdr:col>6</xdr:col>
                    <xdr:colOff>95250</xdr:colOff>
                    <xdr:row>360</xdr:row>
                    <xdr:rowOff>0</xdr:rowOff>
                  </to>
                </anchor>
              </controlPr>
            </control>
          </mc:Choice>
        </mc:AlternateContent>
        <mc:AlternateContent xmlns:mc="http://schemas.openxmlformats.org/markup-compatibility/2006">
          <mc:Choice Requires="x14">
            <control shapeId="5177" r:id="rId16" name="Label 57">
              <controlPr defaultSize="0" print="0" autoFill="0" autoLine="0" autoPict="0" altText="Klicken oder tippen Sie hier, um Text einzugeben.">
                <anchor moveWithCells="1" sizeWithCells="1">
                  <from>
                    <xdr:col>0</xdr:col>
                    <xdr:colOff>47625</xdr:colOff>
                    <xdr:row>366</xdr:row>
                    <xdr:rowOff>123825</xdr:rowOff>
                  </from>
                  <to>
                    <xdr:col>6</xdr:col>
                    <xdr:colOff>95250</xdr:colOff>
                    <xdr:row>403</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DB!$B$6:$B$8</xm:f>
          </x14:formula1>
          <xm:sqref>C83:G85</xm:sqref>
        </x14:dataValidation>
        <x14:dataValidation type="list" allowBlank="1" showInputMessage="1" showErrorMessage="1" xr:uid="{00000000-0002-0000-0000-000001000000}">
          <x14:formula1>
            <xm:f>DB!$B$9:$B$12</xm:f>
          </x14:formula1>
          <xm:sqref>C109:G111</xm:sqref>
        </x14:dataValidation>
        <x14:dataValidation type="list" allowBlank="1" showErrorMessage="1" promptTitle="Ist-Zustand" prompt="Bitte wählen Sie den entsprechenden Ist-Zustand per Drop-Down aus._x000a_" xr:uid="{00000000-0002-0000-0000-000002000000}">
          <x14:formula1>
            <xm:f>DB!$B$2:$B$5</xm:f>
          </x14:formula1>
          <xm:sqref>C51:G53</xm:sqref>
        </x14:dataValidation>
        <x14:dataValidation type="list" allowBlank="1" showInputMessage="1" showErrorMessage="1" xr:uid="{00000000-0002-0000-0000-000003000000}">
          <x14:formula1>
            <xm:f>DB!$B$37:$B$39</xm:f>
          </x14:formula1>
          <xm:sqref>C339:G341</xm:sqref>
        </x14:dataValidation>
        <x14:dataValidation type="list" allowBlank="1" showInputMessage="1" showErrorMessage="1" xr:uid="{00000000-0002-0000-0000-000004000000}">
          <x14:formula1>
            <xm:f>DB!$B$13:$B$18</xm:f>
          </x14:formula1>
          <xm:sqref>C142:G144</xm:sqref>
        </x14:dataValidation>
        <x14:dataValidation type="list" allowBlank="1" showInputMessage="1" showErrorMessage="1" xr:uid="{00000000-0002-0000-0000-000005000000}">
          <x14:formula1>
            <xm:f>DB!$B$19:$B$22</xm:f>
          </x14:formula1>
          <xm:sqref>C174:G176</xm:sqref>
        </x14:dataValidation>
        <x14:dataValidation type="list" allowBlank="1" showInputMessage="1" showErrorMessage="1" xr:uid="{00000000-0002-0000-0000-000006000000}">
          <x14:formula1>
            <xm:f>DB!$B$23:$B$25</xm:f>
          </x14:formula1>
          <xm:sqref>C208:G210</xm:sqref>
        </x14:dataValidation>
        <x14:dataValidation type="list" allowBlank="1" showInputMessage="1" showErrorMessage="1" xr:uid="{00000000-0002-0000-0000-000007000000}">
          <x14:formula1>
            <xm:f>DB!$B$26:$B$30</xm:f>
          </x14:formula1>
          <xm:sqref>C241:G243</xm:sqref>
        </x14:dataValidation>
        <x14:dataValidation type="list" allowBlank="1" showInputMessage="1" showErrorMessage="1" xr:uid="{00000000-0002-0000-0000-000008000000}">
          <x14:formula1>
            <xm:f>DB!$B$31:$B$33</xm:f>
          </x14:formula1>
          <xm:sqref>C273:G275</xm:sqref>
        </x14:dataValidation>
        <x14:dataValidation type="list" allowBlank="1" showInputMessage="1" showErrorMessage="1" xr:uid="{00000000-0002-0000-0000-000009000000}">
          <x14:formula1>
            <xm:f>DB!$B$34:$B$36</xm:f>
          </x14:formula1>
          <xm:sqref>C306:G308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1"/>
  <dimension ref="A1:H77"/>
  <sheetViews>
    <sheetView zoomScale="70" zoomScaleNormal="70" workbookViewId="0">
      <pane ySplit="1" topLeftCell="A2" activePane="bottomLeft" state="frozen"/>
      <selection pane="bottomLeft" activeCell="F30" sqref="F30"/>
    </sheetView>
  </sheetViews>
  <sheetFormatPr baseColWidth="10" defaultColWidth="0" defaultRowHeight="15" x14ac:dyDescent="0.25"/>
  <cols>
    <col min="1" max="1" width="11.42578125" style="14" customWidth="1"/>
    <col min="2" max="2" width="28.5703125" style="10" customWidth="1"/>
    <col min="3" max="3" width="45" style="10" customWidth="1"/>
    <col min="4" max="4" width="76.140625" style="10" bestFit="1" customWidth="1"/>
    <col min="5" max="5" width="11.42578125" style="10" customWidth="1"/>
    <col min="6" max="6" width="9" style="10" customWidth="1"/>
    <col min="7" max="7" width="11.140625" style="10" customWidth="1"/>
    <col min="8" max="8" width="11.42578125" style="10" customWidth="1"/>
    <col min="9" max="16384" width="11.42578125" style="10" hidden="1"/>
  </cols>
  <sheetData>
    <row r="1" spans="1:6" x14ac:dyDescent="0.25">
      <c r="A1" s="14" t="s">
        <v>4</v>
      </c>
      <c r="B1" s="10" t="s">
        <v>5</v>
      </c>
      <c r="C1" s="10" t="s">
        <v>6</v>
      </c>
      <c r="D1" s="10" t="s">
        <v>3</v>
      </c>
      <c r="E1" s="10" t="s">
        <v>7</v>
      </c>
      <c r="F1" s="10" t="s">
        <v>13</v>
      </c>
    </row>
    <row r="2" spans="1:6" x14ac:dyDescent="0.25">
      <c r="C2" s="10" t="s">
        <v>14</v>
      </c>
      <c r="D2" s="10" t="s">
        <v>14</v>
      </c>
      <c r="E2" s="10" t="s">
        <v>14</v>
      </c>
    </row>
    <row r="3" spans="1:6" ht="60" customHeight="1" x14ac:dyDescent="0.25">
      <c r="A3" s="14">
        <v>1</v>
      </c>
      <c r="B3" s="3" t="s">
        <v>74</v>
      </c>
      <c r="C3" s="3" t="s">
        <v>22</v>
      </c>
      <c r="D3" s="3" t="s">
        <v>24</v>
      </c>
      <c r="E3" s="3" t="s">
        <v>10</v>
      </c>
    </row>
    <row r="4" spans="1:6" ht="80.25" customHeight="1" x14ac:dyDescent="0.25">
      <c r="B4" s="3" t="s">
        <v>75</v>
      </c>
      <c r="C4" s="3" t="s">
        <v>23</v>
      </c>
      <c r="D4" s="3" t="s">
        <v>25</v>
      </c>
      <c r="E4" s="3" t="s">
        <v>10</v>
      </c>
    </row>
    <row r="5" spans="1:6" ht="174.75" customHeight="1" x14ac:dyDescent="0.25">
      <c r="B5" s="3" t="s">
        <v>12</v>
      </c>
      <c r="C5" s="3" t="s">
        <v>18</v>
      </c>
      <c r="D5" s="3" t="s">
        <v>8</v>
      </c>
      <c r="E5" s="3" t="s">
        <v>8</v>
      </c>
    </row>
    <row r="6" spans="1:6" x14ac:dyDescent="0.25">
      <c r="C6" s="10" t="s">
        <v>14</v>
      </c>
      <c r="D6" s="10" t="s">
        <v>14</v>
      </c>
      <c r="E6" s="10" t="s">
        <v>14</v>
      </c>
    </row>
    <row r="7" spans="1:6" ht="225" x14ac:dyDescent="0.25">
      <c r="A7" s="14">
        <v>2</v>
      </c>
      <c r="B7" s="3" t="s">
        <v>27</v>
      </c>
      <c r="C7" s="3" t="s">
        <v>28</v>
      </c>
      <c r="D7" s="3" t="s">
        <v>29</v>
      </c>
      <c r="E7" s="3" t="s">
        <v>10</v>
      </c>
    </row>
    <row r="8" spans="1:6" ht="225" x14ac:dyDescent="0.25">
      <c r="B8" s="3" t="s">
        <v>82</v>
      </c>
      <c r="C8" s="3" t="s">
        <v>18</v>
      </c>
      <c r="D8" s="3" t="s">
        <v>29</v>
      </c>
      <c r="E8" s="8" t="s">
        <v>8</v>
      </c>
    </row>
    <row r="9" spans="1:6" x14ac:dyDescent="0.25">
      <c r="C9" s="10" t="s">
        <v>14</v>
      </c>
      <c r="D9" s="10" t="s">
        <v>14</v>
      </c>
      <c r="E9" s="10" t="s">
        <v>14</v>
      </c>
    </row>
    <row r="10" spans="1:6" x14ac:dyDescent="0.25">
      <c r="A10" s="14">
        <v>3</v>
      </c>
      <c r="B10" s="3" t="s">
        <v>31</v>
      </c>
      <c r="C10" s="3" t="s">
        <v>18</v>
      </c>
      <c r="D10" s="3" t="s">
        <v>8</v>
      </c>
      <c r="E10" s="3" t="s">
        <v>8</v>
      </c>
    </row>
    <row r="11" spans="1:6" ht="60" x14ac:dyDescent="0.25">
      <c r="B11" s="3" t="s">
        <v>32</v>
      </c>
      <c r="C11" s="3" t="s">
        <v>34</v>
      </c>
      <c r="D11" s="3" t="s">
        <v>36</v>
      </c>
      <c r="E11" s="3" t="s">
        <v>10</v>
      </c>
    </row>
    <row r="12" spans="1:6" ht="60" x14ac:dyDescent="0.25">
      <c r="B12" s="3" t="s">
        <v>33</v>
      </c>
      <c r="C12" s="3" t="s">
        <v>35</v>
      </c>
      <c r="D12" s="3" t="s">
        <v>36</v>
      </c>
      <c r="E12" s="3" t="s">
        <v>10</v>
      </c>
    </row>
    <row r="13" spans="1:6" x14ac:dyDescent="0.25">
      <c r="C13" s="10" t="s">
        <v>14</v>
      </c>
      <c r="D13" s="10" t="s">
        <v>14</v>
      </c>
      <c r="E13" s="10" t="s">
        <v>14</v>
      </c>
    </row>
    <row r="14" spans="1:6" ht="90" x14ac:dyDescent="0.25">
      <c r="A14" s="14">
        <v>4</v>
      </c>
      <c r="B14" s="3" t="s">
        <v>38</v>
      </c>
      <c r="C14" s="3" t="s">
        <v>46</v>
      </c>
      <c r="D14" s="3" t="s">
        <v>47</v>
      </c>
      <c r="E14" s="3" t="s">
        <v>10</v>
      </c>
    </row>
    <row r="15" spans="1:6" ht="90" x14ac:dyDescent="0.25">
      <c r="B15" s="3" t="s">
        <v>39</v>
      </c>
      <c r="C15" s="3" t="s">
        <v>43</v>
      </c>
      <c r="D15" s="3" t="s">
        <v>47</v>
      </c>
      <c r="E15" s="3" t="s">
        <v>10</v>
      </c>
    </row>
    <row r="16" spans="1:6" ht="90" x14ac:dyDescent="0.25">
      <c r="B16" s="3" t="s">
        <v>40</v>
      </c>
      <c r="C16" s="3" t="s">
        <v>77</v>
      </c>
      <c r="D16" s="3" t="s">
        <v>47</v>
      </c>
      <c r="E16" s="3" t="s">
        <v>10</v>
      </c>
    </row>
    <row r="17" spans="1:8" ht="93" customHeight="1" x14ac:dyDescent="0.25">
      <c r="B17" s="3" t="s">
        <v>41</v>
      </c>
      <c r="C17" s="3" t="s">
        <v>44</v>
      </c>
      <c r="D17" s="3" t="s">
        <v>45</v>
      </c>
      <c r="E17" s="3" t="s">
        <v>8</v>
      </c>
    </row>
    <row r="18" spans="1:8" ht="55.5" customHeight="1" x14ac:dyDescent="0.25">
      <c r="B18" s="3" t="s">
        <v>42</v>
      </c>
      <c r="C18" s="3" t="s">
        <v>46</v>
      </c>
      <c r="D18" s="3" t="s">
        <v>47</v>
      </c>
      <c r="E18" s="3" t="s">
        <v>10</v>
      </c>
      <c r="F18" s="8"/>
      <c r="G18" s="8"/>
      <c r="H18" s="8"/>
    </row>
    <row r="19" spans="1:8" x14ac:dyDescent="0.25">
      <c r="C19" s="10" t="s">
        <v>14</v>
      </c>
      <c r="D19" s="10" t="s">
        <v>14</v>
      </c>
      <c r="E19" s="10" t="s">
        <v>14</v>
      </c>
    </row>
    <row r="20" spans="1:8" ht="98.25" customHeight="1" x14ac:dyDescent="0.25">
      <c r="A20" s="14">
        <v>5</v>
      </c>
      <c r="B20" s="3" t="s">
        <v>49</v>
      </c>
      <c r="C20" s="3" t="s">
        <v>52</v>
      </c>
      <c r="D20" s="3" t="s">
        <v>53</v>
      </c>
      <c r="E20" s="3" t="s">
        <v>10</v>
      </c>
    </row>
    <row r="21" spans="1:8" ht="105" customHeight="1" x14ac:dyDescent="0.25">
      <c r="B21" s="3" t="s">
        <v>50</v>
      </c>
      <c r="C21" s="3" t="s">
        <v>18</v>
      </c>
      <c r="D21" s="3" t="s">
        <v>53</v>
      </c>
      <c r="E21" s="3" t="s">
        <v>10</v>
      </c>
    </row>
    <row r="22" spans="1:8" ht="72.75" customHeight="1" x14ac:dyDescent="0.25">
      <c r="B22" s="3" t="s">
        <v>51</v>
      </c>
      <c r="C22" s="3" t="s">
        <v>81</v>
      </c>
      <c r="D22" s="3" t="s">
        <v>54</v>
      </c>
      <c r="E22" s="3" t="s">
        <v>10</v>
      </c>
      <c r="F22" s="8"/>
      <c r="G22" s="8"/>
      <c r="H22" s="8"/>
    </row>
    <row r="23" spans="1:8" x14ac:dyDescent="0.25">
      <c r="C23" s="10" t="s">
        <v>14</v>
      </c>
      <c r="D23" s="10" t="s">
        <v>14</v>
      </c>
      <c r="E23" s="10" t="s">
        <v>14</v>
      </c>
    </row>
    <row r="24" spans="1:8" ht="60" x14ac:dyDescent="0.25">
      <c r="A24" s="14">
        <v>6</v>
      </c>
      <c r="B24" s="3" t="s">
        <v>12</v>
      </c>
      <c r="C24" s="3" t="s">
        <v>56</v>
      </c>
      <c r="D24" s="3" t="s">
        <v>57</v>
      </c>
      <c r="E24" s="3" t="s">
        <v>9</v>
      </c>
    </row>
    <row r="25" spans="1:8" x14ac:dyDescent="0.25">
      <c r="B25" s="8" t="s">
        <v>31</v>
      </c>
      <c r="C25" s="3" t="s">
        <v>18</v>
      </c>
      <c r="D25" s="3" t="s">
        <v>8</v>
      </c>
      <c r="E25" s="3" t="s">
        <v>8</v>
      </c>
    </row>
    <row r="26" spans="1:8" x14ac:dyDescent="0.25">
      <c r="C26" s="10" t="s">
        <v>14</v>
      </c>
      <c r="D26" s="10" t="s">
        <v>14</v>
      </c>
      <c r="E26" s="10" t="s">
        <v>14</v>
      </c>
    </row>
    <row r="27" spans="1:8" ht="30" x14ac:dyDescent="0.25">
      <c r="A27" s="14">
        <v>7</v>
      </c>
      <c r="B27" s="3" t="s">
        <v>59</v>
      </c>
      <c r="C27" s="3" t="s">
        <v>18</v>
      </c>
      <c r="D27" s="3" t="s">
        <v>62</v>
      </c>
      <c r="E27" s="3" t="s">
        <v>8</v>
      </c>
    </row>
    <row r="28" spans="1:8" ht="60" x14ac:dyDescent="0.25">
      <c r="B28" s="3" t="s">
        <v>58</v>
      </c>
      <c r="C28" s="3" t="s">
        <v>60</v>
      </c>
      <c r="D28" s="3" t="s">
        <v>63</v>
      </c>
      <c r="E28" s="3" t="s">
        <v>10</v>
      </c>
    </row>
    <row r="29" spans="1:8" ht="105" x14ac:dyDescent="0.25">
      <c r="B29" s="3" t="s">
        <v>69</v>
      </c>
      <c r="C29" s="3" t="s">
        <v>78</v>
      </c>
      <c r="D29" s="3" t="s">
        <v>64</v>
      </c>
      <c r="E29" s="3" t="s">
        <v>10</v>
      </c>
    </row>
    <row r="30" spans="1:8" ht="75" x14ac:dyDescent="0.25">
      <c r="B30" s="3" t="s">
        <v>76</v>
      </c>
      <c r="C30" s="3" t="s">
        <v>61</v>
      </c>
      <c r="D30" s="3" t="s">
        <v>65</v>
      </c>
      <c r="E30" s="3" t="s">
        <v>10</v>
      </c>
      <c r="F30" s="3"/>
      <c r="G30" s="3"/>
      <c r="H30" s="3"/>
    </row>
    <row r="31" spans="1:8" x14ac:dyDescent="0.25">
      <c r="C31" s="10" t="s">
        <v>14</v>
      </c>
      <c r="D31" s="10" t="s">
        <v>14</v>
      </c>
      <c r="E31" s="10" t="s">
        <v>14</v>
      </c>
    </row>
    <row r="32" spans="1:8" x14ac:dyDescent="0.25">
      <c r="A32" s="14">
        <v>8</v>
      </c>
      <c r="B32" s="8" t="s">
        <v>12</v>
      </c>
      <c r="C32" s="3" t="s">
        <v>18</v>
      </c>
      <c r="D32" s="3" t="s">
        <v>8</v>
      </c>
      <c r="E32" s="3" t="s">
        <v>8</v>
      </c>
    </row>
    <row r="33" spans="1:8" ht="120" x14ac:dyDescent="0.25">
      <c r="B33" s="3" t="s">
        <v>31</v>
      </c>
      <c r="C33" s="3" t="s">
        <v>79</v>
      </c>
      <c r="D33" s="3" t="s">
        <v>84</v>
      </c>
      <c r="E33" s="3" t="s">
        <v>10</v>
      </c>
    </row>
    <row r="34" spans="1:8" x14ac:dyDescent="0.25">
      <c r="C34" s="10" t="s">
        <v>14</v>
      </c>
      <c r="D34" s="10" t="s">
        <v>14</v>
      </c>
      <c r="E34" s="10" t="s">
        <v>14</v>
      </c>
    </row>
    <row r="35" spans="1:8" ht="45" x14ac:dyDescent="0.25">
      <c r="A35" s="14">
        <v>9</v>
      </c>
      <c r="B35" s="8" t="s">
        <v>12</v>
      </c>
      <c r="C35" s="3" t="s">
        <v>68</v>
      </c>
      <c r="D35" s="3" t="s">
        <v>70</v>
      </c>
      <c r="E35" s="3" t="s">
        <v>10</v>
      </c>
      <c r="F35" s="3"/>
      <c r="G35" s="3"/>
      <c r="H35" s="3"/>
    </row>
    <row r="36" spans="1:8" x14ac:dyDescent="0.25">
      <c r="B36" s="3" t="s">
        <v>31</v>
      </c>
      <c r="C36" s="3" t="s">
        <v>18</v>
      </c>
      <c r="D36" s="3" t="s">
        <v>8</v>
      </c>
      <c r="E36" s="3" t="s">
        <v>8</v>
      </c>
    </row>
    <row r="37" spans="1:8" x14ac:dyDescent="0.25">
      <c r="C37" s="10" t="s">
        <v>14</v>
      </c>
      <c r="D37" s="10" t="s">
        <v>14</v>
      </c>
      <c r="E37" s="10" t="s">
        <v>14</v>
      </c>
    </row>
    <row r="38" spans="1:8" ht="270" x14ac:dyDescent="0.25">
      <c r="A38" s="14">
        <v>10</v>
      </c>
      <c r="B38" s="3" t="s">
        <v>12</v>
      </c>
      <c r="C38" s="3" t="s">
        <v>72</v>
      </c>
      <c r="D38" s="8" t="s">
        <v>73</v>
      </c>
      <c r="E38" s="3" t="s">
        <v>10</v>
      </c>
    </row>
    <row r="39" spans="1:8" ht="270" x14ac:dyDescent="0.25">
      <c r="B39" s="3" t="s">
        <v>31</v>
      </c>
      <c r="C39" s="3" t="s">
        <v>18</v>
      </c>
      <c r="D39" s="8" t="s">
        <v>73</v>
      </c>
      <c r="E39" s="3" t="s">
        <v>8</v>
      </c>
    </row>
    <row r="40" spans="1:8" x14ac:dyDescent="0.25">
      <c r="B40" s="8"/>
      <c r="C40" s="3"/>
      <c r="D40" s="3"/>
      <c r="E40" s="9"/>
    </row>
    <row r="41" spans="1:8" x14ac:dyDescent="0.25">
      <c r="B41" s="8"/>
      <c r="C41" s="3"/>
      <c r="D41" s="3"/>
      <c r="E41" s="9"/>
    </row>
    <row r="42" spans="1:8" x14ac:dyDescent="0.25">
      <c r="B42" s="8"/>
      <c r="C42" s="3"/>
      <c r="D42" s="3"/>
      <c r="E42" s="9"/>
    </row>
    <row r="54" spans="2:8" x14ac:dyDescent="0.25">
      <c r="B54" s="8"/>
      <c r="C54" s="3"/>
      <c r="D54" s="3"/>
      <c r="E54" s="9"/>
    </row>
    <row r="55" spans="2:8" x14ac:dyDescent="0.25">
      <c r="B55" s="8"/>
      <c r="C55" s="8"/>
      <c r="D55" s="8"/>
      <c r="E55" s="9"/>
    </row>
    <row r="56" spans="2:8" x14ac:dyDescent="0.25">
      <c r="B56" s="8"/>
      <c r="C56" s="8"/>
      <c r="D56" s="8"/>
      <c r="E56" s="9"/>
    </row>
    <row r="57" spans="2:8" x14ac:dyDescent="0.25">
      <c r="B57" s="8"/>
      <c r="C57" s="8"/>
      <c r="D57" s="8"/>
      <c r="E57" s="9"/>
      <c r="F57" s="8"/>
      <c r="G57" s="8"/>
      <c r="H57" s="8"/>
    </row>
    <row r="58" spans="2:8" x14ac:dyDescent="0.25">
      <c r="B58" s="3"/>
      <c r="C58" s="8"/>
      <c r="D58" s="8"/>
      <c r="E58" s="9"/>
    </row>
    <row r="59" spans="2:8" x14ac:dyDescent="0.25">
      <c r="B59" s="3"/>
      <c r="C59" s="3"/>
      <c r="D59" s="3"/>
      <c r="E59" s="9"/>
    </row>
    <row r="60" spans="2:8" x14ac:dyDescent="0.25">
      <c r="B60" s="3"/>
      <c r="C60" s="8"/>
      <c r="D60" s="8"/>
      <c r="E60" s="9"/>
    </row>
    <row r="61" spans="2:8" x14ac:dyDescent="0.25">
      <c r="B61" s="3"/>
      <c r="C61" s="3"/>
      <c r="D61" s="3"/>
      <c r="E61" s="9"/>
    </row>
    <row r="62" spans="2:8" x14ac:dyDescent="0.25">
      <c r="B62" s="3"/>
      <c r="C62" s="3"/>
      <c r="D62" s="3"/>
      <c r="E62" s="9"/>
    </row>
    <row r="63" spans="2:8" x14ac:dyDescent="0.25">
      <c r="B63" s="3"/>
      <c r="C63" s="3"/>
      <c r="D63" s="3"/>
      <c r="E63" s="9"/>
    </row>
    <row r="64" spans="2:8" x14ac:dyDescent="0.25">
      <c r="B64" s="3"/>
      <c r="C64" s="3"/>
      <c r="D64" s="3"/>
      <c r="E64" s="9"/>
    </row>
    <row r="65" spans="1:5" ht="121.5" customHeight="1" x14ac:dyDescent="0.25">
      <c r="B65" s="3"/>
      <c r="C65" s="8"/>
      <c r="D65" s="8"/>
      <c r="E65" s="9"/>
    </row>
    <row r="66" spans="1:5" ht="254.25" customHeight="1" x14ac:dyDescent="0.25">
      <c r="B66" s="3"/>
      <c r="C66" s="8"/>
      <c r="D66" s="8"/>
      <c r="E66" s="9"/>
    </row>
    <row r="67" spans="1:5" ht="24" customHeight="1" x14ac:dyDescent="0.25">
      <c r="A67" s="14" t="s">
        <v>14</v>
      </c>
      <c r="B67" s="3"/>
      <c r="C67" s="8"/>
      <c r="D67" s="8"/>
      <c r="E67" s="9"/>
    </row>
    <row r="68" spans="1:5" x14ac:dyDescent="0.25">
      <c r="B68" s="3"/>
      <c r="C68" s="8"/>
      <c r="D68" s="8"/>
      <c r="E68" s="9"/>
    </row>
    <row r="69" spans="1:5" x14ac:dyDescent="0.25">
      <c r="B69" s="8"/>
      <c r="C69" s="3"/>
      <c r="D69" s="3"/>
      <c r="E69" s="9"/>
    </row>
    <row r="70" spans="1:5" x14ac:dyDescent="0.25">
      <c r="A70" s="14" t="s">
        <v>14</v>
      </c>
      <c r="B70" s="3"/>
      <c r="C70" s="8"/>
      <c r="D70" s="8"/>
      <c r="E70" s="9"/>
    </row>
    <row r="71" spans="1:5" x14ac:dyDescent="0.25">
      <c r="A71" s="14">
        <v>16</v>
      </c>
      <c r="B71" s="8"/>
      <c r="C71" s="8"/>
      <c r="D71" s="8"/>
      <c r="E71" s="9"/>
    </row>
    <row r="72" spans="1:5" x14ac:dyDescent="0.25">
      <c r="B72" s="8"/>
      <c r="C72" s="8"/>
      <c r="D72" s="8"/>
      <c r="E72" s="9"/>
    </row>
    <row r="73" spans="1:5" x14ac:dyDescent="0.25">
      <c r="B73" s="8"/>
      <c r="C73" s="3"/>
      <c r="D73" s="3"/>
      <c r="E73" s="9"/>
    </row>
    <row r="74" spans="1:5" x14ac:dyDescent="0.25">
      <c r="B74" s="8"/>
      <c r="C74" s="3"/>
      <c r="D74" s="3"/>
      <c r="E74" s="9"/>
    </row>
    <row r="75" spans="1:5" x14ac:dyDescent="0.25">
      <c r="A75" s="14">
        <v>17</v>
      </c>
      <c r="B75" s="8"/>
      <c r="C75" s="3"/>
      <c r="D75" s="3"/>
      <c r="E75" s="9"/>
    </row>
    <row r="76" spans="1:5" x14ac:dyDescent="0.25">
      <c r="B76" s="8"/>
      <c r="C76" s="8"/>
      <c r="D76" s="8"/>
      <c r="E76" s="9"/>
    </row>
    <row r="77" spans="1:5" x14ac:dyDescent="0.25">
      <c r="B77" s="8"/>
      <c r="C77" s="3"/>
      <c r="D77" s="3"/>
      <c r="E77" s="9"/>
    </row>
  </sheetData>
  <sheetProtection algorithmName="SHA-512" hashValue="pMFktHWCjV4+GS9axLZjhulSxGM2ewzemF/3oiJYr3/m3UGR8Na2+msrhjegi20W9Q4nRDtezH79qznebKxeJQ==" saltValue="INJ1NJDD42vCPZr3p9XIuQ==" spinCount="100000" sheet="1" objects="1" scenarios="1" selectLockedCells="1" selectUnlockedCells="1"/>
  <customSheetViews>
    <customSheetView guid="{90001AEC-1179-495B-8697-D9A18D94277E}" scale="68" hiddenColumns="1" state="hidden" topLeftCell="A71">
      <selection activeCell="H79" sqref="H79"/>
      <pageMargins left="0.7" right="0.7" top="0.78740157499999996" bottom="0.78740157499999996" header="0.3" footer="0.3"/>
      <pageSetup paperSize="9" orientation="portrait" r:id="rId1"/>
    </customSheetView>
  </customSheetViews>
  <pageMargins left="0.7" right="0.7" top="0.78740157499999996" bottom="0.78740157499999996"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Protokoll</vt:lpstr>
      <vt:lpstr>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Christian Kohl</cp:lastModifiedBy>
  <cp:lastPrinted>2018-11-11T19:52:02Z</cp:lastPrinted>
  <dcterms:created xsi:type="dcterms:W3CDTF">2018-10-15T08:42:34Z</dcterms:created>
  <dcterms:modified xsi:type="dcterms:W3CDTF">2018-12-26T19:37:36Z</dcterms:modified>
</cp:coreProperties>
</file>